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20" windowWidth="8625" windowHeight="5850" tabRatio="612" activeTab="0"/>
  </bookViews>
  <sheets>
    <sheet name="informe del ingreso 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<sst xmlns="http://schemas.openxmlformats.org/spreadsheetml/2006/main" count="67" uniqueCount="59">
  <si>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(2)</t>
  </si>
  <si>
    <t>(1)</t>
  </si>
  <si>
    <t>TRANSFERENCIAS</t>
  </si>
  <si>
    <t>TRANSFERENCIAS CORRIENTES</t>
  </si>
  <si>
    <t>OTROS INGRESOS</t>
  </si>
  <si>
    <t xml:space="preserve"> </t>
  </si>
  <si>
    <t>INSTITUCION:  CONSEJO ESTATAL DEL AZUCAR</t>
  </si>
  <si>
    <t>CODIGO:  6110</t>
  </si>
  <si>
    <t>CLASIFICACION DEL INGRESO</t>
  </si>
  <si>
    <t>DENOMINACIÓN DE LA  CUENTA</t>
  </si>
  <si>
    <t>INGRESOS DIVERSOS</t>
  </si>
  <si>
    <t>FORMULARIO NO1</t>
  </si>
  <si>
    <t>FONDO</t>
  </si>
  <si>
    <t>Transferencias del Gob. Para financiar operaciones</t>
  </si>
  <si>
    <t>REALIZADO</t>
  </si>
  <si>
    <t>VENTAS DE MERCANCIAS</t>
  </si>
  <si>
    <t>VENTAS DE SERVICIOS</t>
  </si>
  <si>
    <t>01</t>
  </si>
  <si>
    <t>Venta Productos Agricola</t>
  </si>
  <si>
    <t>0100</t>
  </si>
  <si>
    <t>Venta de Carnes</t>
  </si>
  <si>
    <t>Derechos Sobre Bienes Intangibles</t>
  </si>
  <si>
    <t>OBJ,</t>
  </si>
  <si>
    <t>TIPO,</t>
  </si>
  <si>
    <t xml:space="preserve">CUET, </t>
  </si>
  <si>
    <t>AUX,</t>
  </si>
  <si>
    <t>SUBTA,</t>
  </si>
  <si>
    <t>06</t>
  </si>
  <si>
    <t>04</t>
  </si>
  <si>
    <t>Venta de Azucar</t>
  </si>
  <si>
    <t>Venta de Chatarras</t>
  </si>
  <si>
    <t>DERECHOS ADMINISTRATIVOS</t>
  </si>
  <si>
    <t>07</t>
  </si>
  <si>
    <t>INTERESES</t>
  </si>
  <si>
    <t>INGRESO POR CONTRAPRESTACION</t>
  </si>
  <si>
    <t xml:space="preserve">VENTAS DE BIENES Y SERVICIOS </t>
  </si>
  <si>
    <t>Venta de melaza</t>
  </si>
  <si>
    <t>FUENTES FINANCIERAS</t>
  </si>
  <si>
    <t>Renta de la Propiedad</t>
  </si>
  <si>
    <t>Dividendos por inversiones empresariales</t>
  </si>
  <si>
    <t>ARRENDAMIENTOS</t>
  </si>
  <si>
    <t>Otros arrendamiento de bienes muebles</t>
  </si>
  <si>
    <t xml:space="preserve"> TOTAL DE INGRESOS</t>
  </si>
  <si>
    <t xml:space="preserve">        GENERAL DE INGRESOS</t>
  </si>
  <si>
    <t>Obtencion de Prestamos Internos de corto Plazo</t>
  </si>
  <si>
    <t xml:space="preserve"> PRESUPUESTO DE INGRESO</t>
  </si>
  <si>
    <t>Bovino</t>
  </si>
  <si>
    <t>10</t>
  </si>
  <si>
    <t>100</t>
  </si>
  <si>
    <t>08</t>
  </si>
  <si>
    <t>16</t>
  </si>
  <si>
    <t>AÑO: 2017</t>
  </si>
  <si>
    <t>Intereses por colocaciones de inversiones</t>
  </si>
  <si>
    <t>02</t>
  </si>
  <si>
    <t>OBTENCION DE PRESTAMOS DE C/P</t>
  </si>
  <si>
    <t>Pago de Cuotas</t>
  </si>
  <si>
    <r>
      <t xml:space="preserve">Otras Ventas de Servicios </t>
    </r>
    <r>
      <rPr>
        <sz val="9"/>
        <rFont val="Times New Roman"/>
        <family val="1"/>
      </rPr>
      <t>(Titulacion de Terreno)</t>
    </r>
  </si>
  <si>
    <r>
      <t>Otros ingresos diversos (</t>
    </r>
    <r>
      <rPr>
        <sz val="10"/>
        <rFont val="Times New Roman"/>
        <family val="1"/>
      </rPr>
      <t>Venta de recursos naturales y Miscelaneos)</t>
    </r>
  </si>
  <si>
    <t>INCREMENTO DE PASIVOS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</si>
</sst>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0000"/>
    <numFmt numFmtId="207" formatCode="#,##0_ ;\-#,##0\ "/>
    <numFmt numFmtId="208" formatCode="#,##0.00_ ;\-#,##0.00\ "/>
    <numFmt numFmtId="209" formatCode="_(* #,##0_);_(* \(#,##0\);_(* &quot;-&quot;??_);_(@_)"/>
    <numFmt numFmtId="210" formatCode="#,##0_ ;[Red]\-#,##0\ 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#,##0.0"/>
    <numFmt numFmtId="215" formatCode="[$-C0A]dddd\,\ dd&quot; de &quot;mmmm&quot; de &quot;yyyy"/>
  </numFmts>
  <fonts count="61">
    <font>
      <sz val="10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name val="Arial"/>
      <family val="2"/>
    </font>
    <font>
      <b/>
      <sz val="17"/>
      <name val="Times New Roman"/>
      <family val="1"/>
    </font>
    <font>
      <b/>
      <sz val="8"/>
      <color indexed="6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0" fontId="7" fillId="0" borderId="0" xfId="0" applyFont="1" applyAlignment="1">
      <alignment/>
    </xf>
    <xf numFmtId="49" fontId="0" fillId="0" borderId="11" xfId="0" applyNumberForma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3" fontId="16" fillId="0" borderId="11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3" fontId="18" fillId="0" borderId="15" xfId="0" applyNumberFormat="1" applyFont="1" applyBorder="1" applyAlignment="1">
      <alignment vertical="top" wrapText="1"/>
    </xf>
    <xf numFmtId="3" fontId="18" fillId="0" borderId="0" xfId="0" applyNumberFormat="1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49" fontId="19" fillId="0" borderId="12" xfId="53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top"/>
    </xf>
    <xf numFmtId="49" fontId="19" fillId="0" borderId="16" xfId="53" applyNumberFormat="1" applyFont="1" applyBorder="1" applyAlignment="1">
      <alignment horizontal="center" vertical="center"/>
      <protection/>
    </xf>
    <xf numFmtId="49" fontId="1" fillId="0" borderId="12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3" fontId="16" fillId="0" borderId="13" xfId="0" applyNumberFormat="1" applyFont="1" applyBorder="1" applyAlignment="1">
      <alignment vertical="top"/>
    </xf>
    <xf numFmtId="0" fontId="12" fillId="0" borderId="12" xfId="0" applyFont="1" applyBorder="1" applyAlignment="1">
      <alignment horizontal="center" vertical="top"/>
    </xf>
    <xf numFmtId="0" fontId="11" fillId="0" borderId="17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13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3" fontId="18" fillId="0" borderId="15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horizontal="center" vertical="top"/>
    </xf>
    <xf numFmtId="0" fontId="11" fillId="0" borderId="19" xfId="0" applyFont="1" applyBorder="1" applyAlignment="1">
      <alignment vertical="top"/>
    </xf>
    <xf numFmtId="3" fontId="15" fillId="0" borderId="10" xfId="0" applyNumberFormat="1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3" fillId="0" borderId="10" xfId="0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3" fontId="15" fillId="0" borderId="12" xfId="0" applyNumberFormat="1" applyFont="1" applyBorder="1" applyAlignment="1">
      <alignment/>
    </xf>
    <xf numFmtId="0" fontId="13" fillId="0" borderId="16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2390775</xdr:colOff>
      <xdr:row>56</xdr:row>
      <xdr:rowOff>104775</xdr:rowOff>
    </xdr:from>
    <xdr:to>
      <xdr:col>9</xdr:col>
      <xdr:colOff>1009650</xdr:colOff>
      <xdr:row>63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33850" y="11772900"/>
          <a:ext cx="49244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LIC. JUAN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MIGUEL STAPLETON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Responsable y Sello de la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Institución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66675</xdr:colOff>
      <xdr:row>4</xdr:row>
      <xdr:rowOff>28575</xdr:rowOff>
    </xdr:from>
    <xdr:to>
      <xdr:col>9</xdr:col>
      <xdr:colOff>1009650</xdr:colOff>
      <xdr:row>8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96100" y="571500"/>
          <a:ext cx="21621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INTERNO ONAPRES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NUMERO: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HORA: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</a:t>
          </a:r>
        </a:p>
      </xdr:txBody>
    </xdr:sp>
    <xdr:clientData/>
  </xdr:twoCellAnchor>
  <xdr:twoCellAnchor>
    <xdr:from>
      <xdr:col>0</xdr:col>
      <xdr:colOff>66675</xdr:colOff>
      <xdr:row>56</xdr:row>
      <xdr:rowOff>95250</xdr:rowOff>
    </xdr:from>
    <xdr:to>
      <xdr:col>5</xdr:col>
      <xdr:colOff>1028700</xdr:colOff>
      <xdr:row>63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11763375"/>
          <a:ext cx="270510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LIC. FIOR DALIZA DE LEON F.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
</a:t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9</xdr:col>
      <xdr:colOff>1390650</xdr:colOff>
      <xdr:row>9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0" y="95250"/>
          <a:ext cx="9439275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2543175</xdr:colOff>
      <xdr:row>61</xdr:row>
      <xdr:rowOff>142875</xdr:rowOff>
    </xdr:from>
    <xdr:to>
      <xdr:col>9</xdr:col>
      <xdr:colOff>866775</xdr:colOff>
      <xdr:row>61</xdr:row>
      <xdr:rowOff>142875</xdr:rowOff>
    </xdr:to>
    <xdr:sp>
      <xdr:nvSpPr>
        <xdr:cNvPr id="5" name="Line 5"/>
        <xdr:cNvSpPr>
          <a:spLocks/>
        </xdr:cNvSpPr>
      </xdr:nvSpPr>
      <xdr:spPr>
        <a:xfrm>
          <a:off x="4286250" y="12639675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5</xdr:row>
      <xdr:rowOff>133350</xdr:rowOff>
    </xdr:from>
    <xdr:to>
      <xdr:col>9</xdr:col>
      <xdr:colOff>733425</xdr:colOff>
      <xdr:row>5</xdr:row>
      <xdr:rowOff>133350</xdr:rowOff>
    </xdr:to>
    <xdr:sp>
      <xdr:nvSpPr>
        <xdr:cNvPr id="6" name="Line 7"/>
        <xdr:cNvSpPr>
          <a:spLocks/>
        </xdr:cNvSpPr>
      </xdr:nvSpPr>
      <xdr:spPr>
        <a:xfrm>
          <a:off x="7286625" y="8763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6</xdr:row>
      <xdr:rowOff>114300</xdr:rowOff>
    </xdr:from>
    <xdr:to>
      <xdr:col>9</xdr:col>
      <xdr:colOff>762000</xdr:colOff>
      <xdr:row>6</xdr:row>
      <xdr:rowOff>114300</xdr:rowOff>
    </xdr:to>
    <xdr:sp>
      <xdr:nvSpPr>
        <xdr:cNvPr id="7" name="Line 8"/>
        <xdr:cNvSpPr>
          <a:spLocks/>
        </xdr:cNvSpPr>
      </xdr:nvSpPr>
      <xdr:spPr>
        <a:xfrm>
          <a:off x="7286625" y="10572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114300</xdr:rowOff>
    </xdr:from>
    <xdr:to>
      <xdr:col>9</xdr:col>
      <xdr:colOff>809625</xdr:colOff>
      <xdr:row>7</xdr:row>
      <xdr:rowOff>114300</xdr:rowOff>
    </xdr:to>
    <xdr:sp>
      <xdr:nvSpPr>
        <xdr:cNvPr id="8" name="Line 9"/>
        <xdr:cNvSpPr>
          <a:spLocks/>
        </xdr:cNvSpPr>
      </xdr:nvSpPr>
      <xdr:spPr>
        <a:xfrm>
          <a:off x="7286625" y="11906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190500</xdr:rowOff>
    </xdr:from>
    <xdr:to>
      <xdr:col>3</xdr:col>
      <xdr:colOff>381000</xdr:colOff>
      <xdr:row>5</xdr:row>
      <xdr:rowOff>190500</xdr:rowOff>
    </xdr:to>
    <xdr:sp>
      <xdr:nvSpPr>
        <xdr:cNvPr id="9" name="Line 10"/>
        <xdr:cNvSpPr>
          <a:spLocks/>
        </xdr:cNvSpPr>
      </xdr:nvSpPr>
      <xdr:spPr>
        <a:xfrm>
          <a:off x="1028700" y="9334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7</xdr:row>
      <xdr:rowOff>180975</xdr:rowOff>
    </xdr:from>
    <xdr:to>
      <xdr:col>3</xdr:col>
      <xdr:colOff>381000</xdr:colOff>
      <xdr:row>7</xdr:row>
      <xdr:rowOff>180975</xdr:rowOff>
    </xdr:to>
    <xdr:sp>
      <xdr:nvSpPr>
        <xdr:cNvPr id="10" name="Line 12"/>
        <xdr:cNvSpPr>
          <a:spLocks/>
        </xdr:cNvSpPr>
      </xdr:nvSpPr>
      <xdr:spPr>
        <a:xfrm>
          <a:off x="333375" y="12573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4</xdr:row>
      <xdr:rowOff>190500</xdr:rowOff>
    </xdr:from>
    <xdr:to>
      <xdr:col>5</xdr:col>
      <xdr:colOff>1724025</xdr:colOff>
      <xdr:row>4</xdr:row>
      <xdr:rowOff>190500</xdr:rowOff>
    </xdr:to>
    <xdr:sp>
      <xdr:nvSpPr>
        <xdr:cNvPr id="11" name="Line 13"/>
        <xdr:cNvSpPr>
          <a:spLocks/>
        </xdr:cNvSpPr>
      </xdr:nvSpPr>
      <xdr:spPr>
        <a:xfrm>
          <a:off x="1390650" y="733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61</xdr:row>
      <xdr:rowOff>85725</xdr:rowOff>
    </xdr:from>
    <xdr:to>
      <xdr:col>5</xdr:col>
      <xdr:colOff>561975</xdr:colOff>
      <xdr:row>61</xdr:row>
      <xdr:rowOff>85725</xdr:rowOff>
    </xdr:to>
    <xdr:sp>
      <xdr:nvSpPr>
        <xdr:cNvPr id="12" name="Line 14"/>
        <xdr:cNvSpPr>
          <a:spLocks/>
        </xdr:cNvSpPr>
      </xdr:nvSpPr>
      <xdr:spPr>
        <a:xfrm>
          <a:off x="314325" y="12582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tabSelected="1" zoomScalePageLayoutView="0" workbookViewId="0" topLeftCell="A1">
      <selection activeCell="K66" sqref="A1:K66"/>
    </sheetView>
  </sheetViews>
  <sheetFormatPr defaultColWidth="9.140625" defaultRowHeight="12.75"/>
  <cols>
    <col min="1" max="1" width="5.00390625" style="0" customWidth="1"/>
    <col min="2" max="2" width="4.7109375" style="0" customWidth="1"/>
    <col min="3" max="3" width="5.421875" style="0" customWidth="1"/>
    <col min="4" max="4" width="5.7109375" style="0" customWidth="1"/>
    <col min="5" max="5" width="5.28125" style="0" customWidth="1"/>
    <col min="6" max="6" width="76.28125" style="0" customWidth="1"/>
    <col min="7" max="7" width="6.8515625" style="0" customWidth="1"/>
    <col min="8" max="8" width="5.28125" style="0" customWidth="1"/>
    <col min="9" max="9" width="6.140625" style="0" customWidth="1"/>
    <col min="10" max="10" width="20.8515625" style="0" customWidth="1"/>
    <col min="11" max="11" width="8.140625" style="0" customWidth="1"/>
  </cols>
  <sheetData>
    <row r="1" ht="5.25" customHeight="1"/>
    <row r="2" spans="6:10" ht="12.75">
      <c r="F2" s="7" t="s">
        <v>1</v>
      </c>
      <c r="J2" s="6" t="s">
        <v>11</v>
      </c>
    </row>
    <row r="3" spans="1:12" ht="16.5">
      <c r="A3" s="66" t="s">
        <v>45</v>
      </c>
      <c r="B3" s="66"/>
      <c r="C3" s="66"/>
      <c r="D3" s="66"/>
      <c r="E3" s="66"/>
      <c r="F3" s="66"/>
      <c r="G3" s="66"/>
      <c r="H3" s="66"/>
      <c r="I3" s="66"/>
      <c r="J3" s="66"/>
      <c r="K3" s="1"/>
      <c r="L3" s="1"/>
    </row>
    <row r="4" spans="1:12" ht="8.25" customHeight="1">
      <c r="A4" s="1" t="s">
        <v>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3" ht="15.75">
      <c r="A5" s="14" t="s">
        <v>6</v>
      </c>
      <c r="B5" s="14"/>
      <c r="C5" s="14"/>
    </row>
    <row r="6" spans="1:4" ht="15.75">
      <c r="A6" s="14" t="s">
        <v>7</v>
      </c>
      <c r="B6" s="14"/>
      <c r="C6" s="14"/>
      <c r="D6" s="2"/>
    </row>
    <row r="7" spans="1:4" ht="10.5" customHeight="1">
      <c r="A7" s="14"/>
      <c r="B7" s="14"/>
      <c r="C7" s="14"/>
      <c r="D7" s="2"/>
    </row>
    <row r="8" spans="1:4" ht="15.75">
      <c r="A8" s="14" t="s">
        <v>51</v>
      </c>
      <c r="B8" s="14"/>
      <c r="C8" s="14"/>
      <c r="D8" s="2"/>
    </row>
    <row r="9" ht="8.25" customHeight="1">
      <c r="D9" s="2"/>
    </row>
    <row r="10" spans="1:6" ht="11.25" customHeight="1">
      <c r="A10" s="2"/>
      <c r="B10" s="2"/>
      <c r="C10" s="2"/>
      <c r="D10" s="2"/>
      <c r="E10" s="2"/>
      <c r="F10" s="2"/>
    </row>
    <row r="11" spans="1:10" ht="21">
      <c r="A11" s="63" t="s">
        <v>8</v>
      </c>
      <c r="B11" s="64"/>
      <c r="C11" s="64"/>
      <c r="D11" s="64"/>
      <c r="E11" s="65"/>
      <c r="F11" s="8" t="s">
        <v>9</v>
      </c>
      <c r="G11" s="8" t="s">
        <v>12</v>
      </c>
      <c r="H11" s="8"/>
      <c r="I11" s="8"/>
      <c r="J11" s="9" t="s">
        <v>14</v>
      </c>
    </row>
    <row r="12" spans="1:10" ht="11.25" customHeight="1">
      <c r="A12" s="67" t="s">
        <v>0</v>
      </c>
      <c r="B12" s="68"/>
      <c r="C12" s="68"/>
      <c r="D12" s="68"/>
      <c r="E12" s="69"/>
      <c r="F12" s="10"/>
      <c r="G12" s="10"/>
      <c r="H12" s="10"/>
      <c r="I12" s="10"/>
      <c r="J12" s="15"/>
    </row>
    <row r="13" spans="1:14" ht="15" customHeight="1">
      <c r="A13" s="36" t="s">
        <v>23</v>
      </c>
      <c r="B13" s="36" t="s">
        <v>22</v>
      </c>
      <c r="C13" s="36" t="s">
        <v>24</v>
      </c>
      <c r="D13" s="36" t="s">
        <v>26</v>
      </c>
      <c r="E13" s="34" t="s">
        <v>25</v>
      </c>
      <c r="F13" s="12"/>
      <c r="G13" s="10"/>
      <c r="H13" s="10"/>
      <c r="I13" s="10"/>
      <c r="J13" s="10"/>
      <c r="N13" s="3"/>
    </row>
    <row r="14" spans="1:10" ht="19.5" customHeight="1" thickBot="1">
      <c r="A14" s="40">
        <v>1</v>
      </c>
      <c r="B14" s="40">
        <v>4</v>
      </c>
      <c r="C14" s="33"/>
      <c r="D14" s="33"/>
      <c r="E14" s="19"/>
      <c r="F14" s="19" t="s">
        <v>2</v>
      </c>
      <c r="G14" s="56" t="s">
        <v>19</v>
      </c>
      <c r="H14" s="56" t="s">
        <v>47</v>
      </c>
      <c r="I14" s="56" t="s">
        <v>48</v>
      </c>
      <c r="J14" s="25">
        <f>+J15</f>
        <v>139255895</v>
      </c>
    </row>
    <row r="15" spans="1:10" s="2" customFormat="1" ht="18.75" customHeight="1">
      <c r="A15" s="47">
        <v>1</v>
      </c>
      <c r="B15" s="47">
        <v>4</v>
      </c>
      <c r="C15" s="47">
        <v>1</v>
      </c>
      <c r="D15" s="47" t="s">
        <v>5</v>
      </c>
      <c r="E15" s="11"/>
      <c r="F15" s="17" t="s">
        <v>3</v>
      </c>
      <c r="G15" s="52"/>
      <c r="H15" s="52"/>
      <c r="I15" s="52"/>
      <c r="J15" s="26">
        <f>+J16</f>
        <v>139255895</v>
      </c>
    </row>
    <row r="16" spans="1:10" ht="18" customHeight="1">
      <c r="A16" s="42">
        <v>1</v>
      </c>
      <c r="B16" s="42">
        <v>4</v>
      </c>
      <c r="C16" s="42">
        <v>1</v>
      </c>
      <c r="D16" s="42">
        <v>2</v>
      </c>
      <c r="E16" s="37" t="s">
        <v>17</v>
      </c>
      <c r="F16" s="41" t="s">
        <v>13</v>
      </c>
      <c r="G16" s="20"/>
      <c r="H16" s="20"/>
      <c r="I16" s="20"/>
      <c r="J16" s="23">
        <v>139255895</v>
      </c>
    </row>
    <row r="17" spans="1:10" ht="12.75" customHeight="1">
      <c r="A17" s="42"/>
      <c r="B17" s="42"/>
      <c r="C17" s="42"/>
      <c r="D17" s="42"/>
      <c r="E17" s="37"/>
      <c r="F17" s="50"/>
      <c r="G17" s="20"/>
      <c r="H17" s="53"/>
      <c r="I17" s="53"/>
      <c r="J17" s="23"/>
    </row>
    <row r="18" spans="1:10" ht="18.75" customHeight="1">
      <c r="A18" s="46">
        <v>1</v>
      </c>
      <c r="B18" s="46">
        <v>5</v>
      </c>
      <c r="C18" s="44"/>
      <c r="D18" s="44"/>
      <c r="E18" s="21"/>
      <c r="F18" s="35" t="s">
        <v>34</v>
      </c>
      <c r="G18" s="19" t="s">
        <v>5</v>
      </c>
      <c r="H18" s="19"/>
      <c r="I18" s="19"/>
      <c r="J18" s="26">
        <f>+J19+J29+J32+J35</f>
        <v>1346687677</v>
      </c>
    </row>
    <row r="19" spans="1:11" ht="18" customHeight="1">
      <c r="A19" s="40">
        <v>1</v>
      </c>
      <c r="B19" s="40">
        <v>5</v>
      </c>
      <c r="C19" s="40">
        <v>1</v>
      </c>
      <c r="D19" s="33"/>
      <c r="E19" s="19"/>
      <c r="F19" s="19" t="s">
        <v>35</v>
      </c>
      <c r="G19" s="52"/>
      <c r="H19" s="52"/>
      <c r="I19" s="52"/>
      <c r="J19" s="59">
        <f>+J20</f>
        <v>1142972050</v>
      </c>
      <c r="K19" s="45"/>
    </row>
    <row r="20" spans="1:10" ht="17.25" customHeight="1">
      <c r="A20" s="33">
        <v>1</v>
      </c>
      <c r="B20" s="33">
        <v>5</v>
      </c>
      <c r="C20" s="33">
        <v>1</v>
      </c>
      <c r="D20" s="43" t="s">
        <v>5</v>
      </c>
      <c r="E20" s="19"/>
      <c r="F20" s="17" t="s">
        <v>15</v>
      </c>
      <c r="G20" s="33">
        <v>9999</v>
      </c>
      <c r="H20" s="57">
        <v>30</v>
      </c>
      <c r="I20" s="57">
        <v>102</v>
      </c>
      <c r="J20" s="26">
        <f>+J21+J22+J23+J25+J24+J26+J27</f>
        <v>1142972050</v>
      </c>
    </row>
    <row r="21" spans="1:10" ht="18" customHeight="1">
      <c r="A21" s="30">
        <v>1</v>
      </c>
      <c r="B21" s="30">
        <v>5</v>
      </c>
      <c r="C21" s="30">
        <v>1</v>
      </c>
      <c r="D21" s="30">
        <v>1</v>
      </c>
      <c r="E21" s="38">
        <v>16</v>
      </c>
      <c r="F21" s="18" t="s">
        <v>29</v>
      </c>
      <c r="G21" s="19"/>
      <c r="H21" s="19"/>
      <c r="I21" s="19"/>
      <c r="J21" s="23">
        <v>647880000</v>
      </c>
    </row>
    <row r="22" spans="1:10" ht="18" customHeight="1">
      <c r="A22" s="30">
        <v>1</v>
      </c>
      <c r="B22" s="30">
        <v>5</v>
      </c>
      <c r="C22" s="30">
        <v>1</v>
      </c>
      <c r="D22" s="30">
        <v>1</v>
      </c>
      <c r="E22" s="38">
        <v>16</v>
      </c>
      <c r="F22" s="18" t="s">
        <v>36</v>
      </c>
      <c r="G22" s="19"/>
      <c r="H22" s="52"/>
      <c r="I22" s="52"/>
      <c r="J22" s="27">
        <v>103275000</v>
      </c>
    </row>
    <row r="23" spans="1:10" ht="18" customHeight="1">
      <c r="A23" s="30">
        <v>1</v>
      </c>
      <c r="B23" s="30">
        <v>5</v>
      </c>
      <c r="C23" s="30">
        <v>1</v>
      </c>
      <c r="D23" s="30">
        <v>1</v>
      </c>
      <c r="E23" s="38"/>
      <c r="F23" s="18" t="s">
        <v>46</v>
      </c>
      <c r="G23" s="19"/>
      <c r="H23" s="52"/>
      <c r="I23" s="52"/>
      <c r="J23" s="27">
        <v>35410000</v>
      </c>
    </row>
    <row r="24" spans="1:10" ht="16.5" customHeight="1">
      <c r="A24" s="30">
        <v>1</v>
      </c>
      <c r="B24" s="30">
        <v>5</v>
      </c>
      <c r="C24" s="30">
        <v>1</v>
      </c>
      <c r="D24" s="30">
        <v>1</v>
      </c>
      <c r="E24" s="38" t="s">
        <v>49</v>
      </c>
      <c r="F24" s="18" t="s">
        <v>20</v>
      </c>
      <c r="G24" s="20"/>
      <c r="H24" s="20"/>
      <c r="I24" s="20"/>
      <c r="J24" s="23">
        <v>1800000</v>
      </c>
    </row>
    <row r="25" spans="1:10" ht="18" customHeight="1">
      <c r="A25" s="30">
        <v>1</v>
      </c>
      <c r="B25" s="30">
        <v>5</v>
      </c>
      <c r="C25" s="30">
        <v>1</v>
      </c>
      <c r="D25" s="30">
        <v>1</v>
      </c>
      <c r="E25" s="38" t="s">
        <v>50</v>
      </c>
      <c r="F25" s="18" t="s">
        <v>18</v>
      </c>
      <c r="G25" s="20"/>
      <c r="H25" s="20"/>
      <c r="I25" s="20"/>
      <c r="J25" s="23">
        <v>5000000</v>
      </c>
    </row>
    <row r="26" spans="1:10" ht="18" customHeight="1">
      <c r="A26" s="30">
        <v>1</v>
      </c>
      <c r="B26" s="30">
        <v>5</v>
      </c>
      <c r="C26" s="30">
        <v>1</v>
      </c>
      <c r="D26" s="30">
        <v>1</v>
      </c>
      <c r="E26" s="38" t="s">
        <v>27</v>
      </c>
      <c r="F26" s="18" t="s">
        <v>30</v>
      </c>
      <c r="G26" s="20"/>
      <c r="H26" s="53"/>
      <c r="I26" s="53"/>
      <c r="J26" s="22">
        <v>4732550</v>
      </c>
    </row>
    <row r="27" spans="1:10" ht="18" customHeight="1">
      <c r="A27" s="30">
        <v>1</v>
      </c>
      <c r="B27" s="30">
        <v>5</v>
      </c>
      <c r="C27" s="30">
        <v>1</v>
      </c>
      <c r="D27" s="30">
        <v>1</v>
      </c>
      <c r="E27" s="38"/>
      <c r="F27" s="18" t="s">
        <v>55</v>
      </c>
      <c r="G27" s="20"/>
      <c r="H27" s="53"/>
      <c r="I27" s="53"/>
      <c r="J27" s="22">
        <v>344874500</v>
      </c>
    </row>
    <row r="28" spans="1:10" ht="15.75" customHeight="1">
      <c r="A28" s="30"/>
      <c r="B28" s="30"/>
      <c r="C28" s="30"/>
      <c r="D28" s="30"/>
      <c r="E28" s="18"/>
      <c r="F28" s="18"/>
      <c r="G28" s="20"/>
      <c r="H28" s="58"/>
      <c r="I28" s="58"/>
      <c r="J28" s="22"/>
    </row>
    <row r="29" spans="1:10" ht="18" customHeight="1" thickBot="1">
      <c r="A29" s="40">
        <v>1</v>
      </c>
      <c r="B29" s="40">
        <v>5</v>
      </c>
      <c r="C29" s="40">
        <v>1</v>
      </c>
      <c r="D29" s="40">
        <v>2</v>
      </c>
      <c r="E29" s="19"/>
      <c r="F29" s="19" t="s">
        <v>16</v>
      </c>
      <c r="G29" s="33">
        <v>9995</v>
      </c>
      <c r="H29" s="55">
        <v>30</v>
      </c>
      <c r="I29" s="55">
        <v>102</v>
      </c>
      <c r="J29" s="25">
        <f>+J30</f>
        <v>2000000</v>
      </c>
    </row>
    <row r="30" spans="1:10" ht="18.75" customHeight="1">
      <c r="A30" s="11"/>
      <c r="B30" s="11"/>
      <c r="C30" s="11"/>
      <c r="D30" s="11"/>
      <c r="E30" s="13"/>
      <c r="F30" s="18" t="s">
        <v>56</v>
      </c>
      <c r="G30" s="20"/>
      <c r="H30" s="43"/>
      <c r="I30" s="43"/>
      <c r="J30" s="23">
        <v>2000000</v>
      </c>
    </row>
    <row r="31" spans="1:10" ht="13.5" customHeight="1">
      <c r="A31" s="11"/>
      <c r="B31" s="11"/>
      <c r="C31" s="11"/>
      <c r="D31" s="11"/>
      <c r="E31" s="13"/>
      <c r="F31" s="18"/>
      <c r="G31" s="20"/>
      <c r="H31" s="53"/>
      <c r="I31" s="53"/>
      <c r="J31" s="22"/>
    </row>
    <row r="32" spans="1:10" ht="17.25" customHeight="1" thickBot="1">
      <c r="A32" s="33">
        <v>1</v>
      </c>
      <c r="B32" s="33">
        <v>5</v>
      </c>
      <c r="C32" s="33">
        <v>1</v>
      </c>
      <c r="D32" s="33">
        <v>4</v>
      </c>
      <c r="E32" s="19"/>
      <c r="F32" s="19" t="s">
        <v>31</v>
      </c>
      <c r="G32" s="33">
        <v>9998</v>
      </c>
      <c r="H32" s="55">
        <v>30</v>
      </c>
      <c r="I32" s="55">
        <v>102</v>
      </c>
      <c r="J32" s="25">
        <f>+J33</f>
        <v>800000</v>
      </c>
    </row>
    <row r="33" spans="1:10" ht="16.5" customHeight="1">
      <c r="A33" s="30">
        <v>1</v>
      </c>
      <c r="B33" s="30">
        <v>5</v>
      </c>
      <c r="C33" s="30">
        <v>1</v>
      </c>
      <c r="D33" s="30">
        <v>4</v>
      </c>
      <c r="E33" s="30">
        <v>28</v>
      </c>
      <c r="F33" s="13" t="s">
        <v>21</v>
      </c>
      <c r="G33" s="20"/>
      <c r="H33" s="53"/>
      <c r="I33" s="53"/>
      <c r="J33" s="22">
        <v>800000</v>
      </c>
    </row>
    <row r="34" spans="1:10" ht="15.75" customHeight="1">
      <c r="A34" s="30"/>
      <c r="B34" s="30"/>
      <c r="C34" s="30"/>
      <c r="D34" s="30"/>
      <c r="E34" s="30"/>
      <c r="F34" s="13"/>
      <c r="G34" s="20"/>
      <c r="H34" s="53"/>
      <c r="I34" s="53"/>
      <c r="J34" s="22"/>
    </row>
    <row r="35" spans="1:10" ht="16.5" customHeight="1">
      <c r="A35" s="40">
        <v>1</v>
      </c>
      <c r="B35" s="40">
        <v>5</v>
      </c>
      <c r="C35" s="40">
        <v>1</v>
      </c>
      <c r="D35" s="40">
        <v>5</v>
      </c>
      <c r="E35" s="40"/>
      <c r="F35" s="11" t="s">
        <v>40</v>
      </c>
      <c r="G35" s="33">
        <v>9998</v>
      </c>
      <c r="H35" s="55">
        <v>30</v>
      </c>
      <c r="I35" s="55">
        <v>102</v>
      </c>
      <c r="J35" s="51">
        <f>+J36</f>
        <v>200915627</v>
      </c>
    </row>
    <row r="36" spans="1:10" ht="16.5" customHeight="1">
      <c r="A36" s="30">
        <v>1</v>
      </c>
      <c r="B36" s="30">
        <v>5</v>
      </c>
      <c r="C36" s="30">
        <v>1</v>
      </c>
      <c r="D36" s="30">
        <v>5</v>
      </c>
      <c r="E36" s="38" t="s">
        <v>32</v>
      </c>
      <c r="F36" s="13" t="s">
        <v>41</v>
      </c>
      <c r="G36" s="20"/>
      <c r="H36" s="53"/>
      <c r="I36" s="53"/>
      <c r="J36" s="22">
        <v>200915627</v>
      </c>
    </row>
    <row r="37" spans="1:10" ht="13.5" customHeight="1">
      <c r="A37" s="30"/>
      <c r="B37" s="30"/>
      <c r="C37" s="30"/>
      <c r="D37" s="30"/>
      <c r="E37" s="38"/>
      <c r="F37" s="18"/>
      <c r="G37" s="20"/>
      <c r="H37" s="58"/>
      <c r="I37" s="58"/>
      <c r="J37" s="22"/>
    </row>
    <row r="38" spans="1:10" ht="19.5" customHeight="1" thickBot="1">
      <c r="A38" s="33">
        <v>1</v>
      </c>
      <c r="B38" s="33">
        <v>6</v>
      </c>
      <c r="C38" s="33"/>
      <c r="D38" s="33"/>
      <c r="E38" s="19"/>
      <c r="F38" s="19" t="s">
        <v>4</v>
      </c>
      <c r="G38" s="33">
        <v>9998</v>
      </c>
      <c r="H38" s="55">
        <v>30</v>
      </c>
      <c r="I38" s="55">
        <v>102</v>
      </c>
      <c r="J38" s="25">
        <f>+J39+J42+J45</f>
        <v>11864644</v>
      </c>
    </row>
    <row r="39" spans="1:10" ht="19.5" customHeight="1">
      <c r="A39" s="30">
        <v>1</v>
      </c>
      <c r="B39" s="30">
        <v>6</v>
      </c>
      <c r="C39" s="30">
        <v>1</v>
      </c>
      <c r="D39" s="30"/>
      <c r="E39" s="38"/>
      <c r="F39" s="18" t="s">
        <v>38</v>
      </c>
      <c r="G39" s="20"/>
      <c r="H39" s="53"/>
      <c r="I39" s="53"/>
      <c r="J39" s="51">
        <f>+J40</f>
        <v>864644</v>
      </c>
    </row>
    <row r="40" spans="1:10" ht="19.5" customHeight="1">
      <c r="A40" s="30">
        <v>1</v>
      </c>
      <c r="B40" s="30">
        <v>6</v>
      </c>
      <c r="C40" s="30">
        <v>1</v>
      </c>
      <c r="D40" s="30">
        <v>1</v>
      </c>
      <c r="E40" s="38" t="s">
        <v>28</v>
      </c>
      <c r="F40" s="18" t="s">
        <v>39</v>
      </c>
      <c r="G40" s="20"/>
      <c r="H40" s="53"/>
      <c r="I40" s="53"/>
      <c r="J40" s="22">
        <v>864644</v>
      </c>
    </row>
    <row r="41" spans="1:10" ht="12.75" customHeight="1">
      <c r="A41" s="18"/>
      <c r="B41" s="18"/>
      <c r="C41" s="18"/>
      <c r="D41" s="18"/>
      <c r="E41" s="18"/>
      <c r="F41" s="20"/>
      <c r="G41" s="20"/>
      <c r="H41" s="53"/>
      <c r="I41" s="53"/>
      <c r="J41" s="22"/>
    </row>
    <row r="42" spans="1:10" ht="20.25" customHeight="1" thickBot="1">
      <c r="A42" s="40">
        <v>1</v>
      </c>
      <c r="B42" s="40">
        <v>6</v>
      </c>
      <c r="C42" s="40">
        <v>1</v>
      </c>
      <c r="D42" s="40">
        <v>2</v>
      </c>
      <c r="E42" s="17"/>
      <c r="F42" s="19" t="s">
        <v>33</v>
      </c>
      <c r="G42" s="19"/>
      <c r="H42" s="19"/>
      <c r="I42" s="19"/>
      <c r="J42" s="25">
        <f>+J43</f>
        <v>1000000</v>
      </c>
    </row>
    <row r="43" spans="1:10" ht="18.75" customHeight="1">
      <c r="A43" s="30">
        <v>1</v>
      </c>
      <c r="B43" s="30">
        <v>6</v>
      </c>
      <c r="C43" s="30">
        <v>1</v>
      </c>
      <c r="D43" s="30">
        <v>2</v>
      </c>
      <c r="E43" s="38" t="s">
        <v>53</v>
      </c>
      <c r="F43" s="18" t="s">
        <v>52</v>
      </c>
      <c r="G43" s="19"/>
      <c r="H43" s="52"/>
      <c r="I43" s="52"/>
      <c r="J43" s="27">
        <v>1000000</v>
      </c>
    </row>
    <row r="44" spans="1:10" ht="12.75" customHeight="1">
      <c r="A44" s="30"/>
      <c r="B44" s="30"/>
      <c r="C44" s="30"/>
      <c r="D44" s="30"/>
      <c r="E44" s="38"/>
      <c r="F44" s="18"/>
      <c r="G44" s="19"/>
      <c r="H44" s="19"/>
      <c r="I44" s="19"/>
      <c r="J44" s="23"/>
    </row>
    <row r="45" spans="1:10" ht="18.75" customHeight="1">
      <c r="A45" s="40">
        <v>1</v>
      </c>
      <c r="B45" s="40">
        <v>6</v>
      </c>
      <c r="C45" s="40">
        <v>4</v>
      </c>
      <c r="D45" s="40"/>
      <c r="E45" s="49"/>
      <c r="F45" s="17" t="s">
        <v>10</v>
      </c>
      <c r="G45" s="19"/>
      <c r="H45" s="19"/>
      <c r="I45" s="19"/>
      <c r="J45" s="24">
        <f>+J46</f>
        <v>10000000</v>
      </c>
    </row>
    <row r="46" spans="1:10" ht="18.75" customHeight="1">
      <c r="A46" s="30">
        <v>1</v>
      </c>
      <c r="B46" s="30">
        <v>6</v>
      </c>
      <c r="C46" s="30">
        <v>4</v>
      </c>
      <c r="D46" s="30">
        <v>1</v>
      </c>
      <c r="E46" s="38" t="s">
        <v>32</v>
      </c>
      <c r="F46" s="18" t="s">
        <v>57</v>
      </c>
      <c r="G46" s="20"/>
      <c r="H46" s="21"/>
      <c r="I46" s="21"/>
      <c r="J46" s="39">
        <v>10000000</v>
      </c>
    </row>
    <row r="47" spans="1:10" ht="14.25" customHeight="1">
      <c r="A47" s="18"/>
      <c r="B47" s="18"/>
      <c r="C47" s="18"/>
      <c r="D47" s="18"/>
      <c r="E47" s="18"/>
      <c r="F47" s="20"/>
      <c r="G47" s="20"/>
      <c r="H47" s="20"/>
      <c r="I47" s="20"/>
      <c r="J47" s="23"/>
    </row>
    <row r="48" spans="1:10" ht="18.75" customHeight="1" thickBot="1">
      <c r="A48" s="30"/>
      <c r="B48" s="30"/>
      <c r="C48" s="30"/>
      <c r="D48" s="30"/>
      <c r="E48" s="18"/>
      <c r="F48" s="33" t="s">
        <v>42</v>
      </c>
      <c r="G48" s="20"/>
      <c r="H48" s="20"/>
      <c r="I48" s="20"/>
      <c r="J48" s="48">
        <f>+J38+J14+J18</f>
        <v>1497808216</v>
      </c>
    </row>
    <row r="49" spans="1:10" ht="14.25" customHeight="1" thickTop="1">
      <c r="A49" s="18"/>
      <c r="B49" s="18"/>
      <c r="C49" s="18"/>
      <c r="D49" s="18"/>
      <c r="E49" s="18"/>
      <c r="F49" s="20"/>
      <c r="G49" s="20"/>
      <c r="H49" s="54"/>
      <c r="I49" s="54"/>
      <c r="J49" s="27"/>
    </row>
    <row r="50" spans="1:10" ht="21" thickBot="1">
      <c r="A50" s="40">
        <v>3</v>
      </c>
      <c r="B50" s="30"/>
      <c r="C50" s="18"/>
      <c r="D50" s="18"/>
      <c r="E50" s="18"/>
      <c r="F50" s="19" t="s">
        <v>37</v>
      </c>
      <c r="G50" s="33">
        <v>9998</v>
      </c>
      <c r="H50" s="33">
        <v>30</v>
      </c>
      <c r="I50" s="33">
        <v>102</v>
      </c>
      <c r="J50" s="25">
        <f>+J51</f>
        <v>20000000</v>
      </c>
    </row>
    <row r="51" spans="1:10" ht="19.5" customHeight="1">
      <c r="A51" s="40">
        <v>3</v>
      </c>
      <c r="B51" s="40">
        <v>2</v>
      </c>
      <c r="C51" s="40"/>
      <c r="D51" s="30"/>
      <c r="E51" s="18"/>
      <c r="F51" s="19" t="s">
        <v>58</v>
      </c>
      <c r="G51" s="19"/>
      <c r="H51" s="52"/>
      <c r="I51" s="52"/>
      <c r="J51" s="26">
        <f>+J53</f>
        <v>20000000</v>
      </c>
    </row>
    <row r="52" spans="1:10" ht="19.5" customHeight="1">
      <c r="A52" s="40">
        <v>3</v>
      </c>
      <c r="B52" s="40">
        <v>2</v>
      </c>
      <c r="C52" s="40">
        <v>1</v>
      </c>
      <c r="D52" s="30">
        <v>3</v>
      </c>
      <c r="E52" s="18"/>
      <c r="F52" s="19" t="s">
        <v>54</v>
      </c>
      <c r="G52" s="19"/>
      <c r="H52" s="52"/>
      <c r="I52" s="52"/>
      <c r="J52" s="26">
        <f>+J53</f>
        <v>20000000</v>
      </c>
    </row>
    <row r="53" spans="1:10" ht="18.75" customHeight="1">
      <c r="A53" s="30">
        <v>3</v>
      </c>
      <c r="B53" s="30">
        <v>2</v>
      </c>
      <c r="C53" s="30">
        <v>1</v>
      </c>
      <c r="D53" s="30">
        <v>3</v>
      </c>
      <c r="E53" s="38" t="s">
        <v>17</v>
      </c>
      <c r="F53" s="20" t="s">
        <v>44</v>
      </c>
      <c r="G53" s="20"/>
      <c r="H53" s="54"/>
      <c r="I53" s="54"/>
      <c r="J53" s="27">
        <v>20000000</v>
      </c>
    </row>
    <row r="54" spans="1:10" ht="13.5" customHeight="1">
      <c r="A54" s="18"/>
      <c r="B54" s="18"/>
      <c r="C54" s="18"/>
      <c r="D54" s="18"/>
      <c r="E54" s="30"/>
      <c r="F54" s="20"/>
      <c r="G54" s="20"/>
      <c r="H54" s="20"/>
      <c r="I54" s="20"/>
      <c r="J54" s="23"/>
    </row>
    <row r="55" spans="1:10" ht="21" customHeight="1" thickBot="1">
      <c r="A55" s="60" t="s">
        <v>43</v>
      </c>
      <c r="B55" s="61"/>
      <c r="C55" s="61"/>
      <c r="D55" s="61"/>
      <c r="E55" s="61"/>
      <c r="F55" s="62"/>
      <c r="G55" s="16"/>
      <c r="H55" s="16"/>
      <c r="I55" s="16"/>
      <c r="J55" s="31">
        <f>+J50+J48</f>
        <v>1517808216</v>
      </c>
    </row>
    <row r="56" spans="1:10" ht="21" customHeight="1" thickTop="1">
      <c r="A56" s="28"/>
      <c r="B56" s="28"/>
      <c r="C56" s="28"/>
      <c r="D56" s="28"/>
      <c r="E56" s="28"/>
      <c r="F56" s="28"/>
      <c r="G56" s="29"/>
      <c r="H56" s="29"/>
      <c r="I56" s="29"/>
      <c r="J56" s="32"/>
    </row>
    <row r="57" spans="1:10" ht="14.25" customHeight="1">
      <c r="A57" s="28"/>
      <c r="B57" s="28"/>
      <c r="C57" s="28"/>
      <c r="D57" s="28"/>
      <c r="E57" s="28"/>
      <c r="F57" s="28"/>
      <c r="G57" s="29"/>
      <c r="H57" s="29"/>
      <c r="I57" s="29"/>
      <c r="J57" s="32"/>
    </row>
    <row r="58" ht="12.75">
      <c r="F58" s="7"/>
    </row>
    <row r="59" ht="12.75">
      <c r="F59" s="7"/>
    </row>
    <row r="60" ht="12.75">
      <c r="F60" s="4"/>
    </row>
    <row r="61" ht="12.75">
      <c r="F61" s="4"/>
    </row>
    <row r="62" ht="12.75">
      <c r="F62" s="4"/>
    </row>
    <row r="63" spans="6:12" ht="7.5" customHeight="1">
      <c r="F63" s="5"/>
      <c r="L63" t="s">
        <v>5</v>
      </c>
    </row>
    <row r="65" ht="12.75">
      <c r="L65" t="s">
        <v>5</v>
      </c>
    </row>
    <row r="68" ht="12.75">
      <c r="J68" t="s">
        <v>5</v>
      </c>
    </row>
  </sheetData>
  <sheetProtection/>
  <mergeCells count="4">
    <mergeCell ref="A55:F55"/>
    <mergeCell ref="A11:E11"/>
    <mergeCell ref="A3:J3"/>
    <mergeCell ref="A12:E12"/>
  </mergeCells>
  <printOptions/>
  <pageMargins left="0.5118110236220472" right="0.3937007874015748" top="0.11811023622047245" bottom="0.5118110236220472" header="0.07874015748031496" footer="0.1181102362204724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freudyferreras</cp:lastModifiedBy>
  <cp:lastPrinted>2017-06-02T15:31:43Z</cp:lastPrinted>
  <dcterms:created xsi:type="dcterms:W3CDTF">2002-08-05T14:07:41Z</dcterms:created>
  <dcterms:modified xsi:type="dcterms:W3CDTF">2017-06-02T15:31:46Z</dcterms:modified>
  <cp:category/>
  <cp:version/>
  <cp:contentType/>
  <cp:contentStatus/>
</cp:coreProperties>
</file>