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577" firstSheet="1" activeTab="1"/>
  </bookViews>
  <sheets>
    <sheet name="NOMNA 08 CK. AGOSTO 2021" sheetId="1" r:id="rId1"/>
    <sheet name="NOMINA 04 MILITARES AGOSTO 2021" sheetId="2" r:id="rId2"/>
  </sheets>
  <definedNames>
    <definedName name="_xlnm.Print_Area" localSheetId="1">'NOMINA 04 MILITARES AGOSTO 2021'!$A$1:$G$291</definedName>
    <definedName name="_xlnm.Print_Area" localSheetId="0">'NOMNA 08 CK. AGOSTO 2021'!$A$1:$G$48</definedName>
  </definedNames>
  <calcPr fullCalcOnLoad="1"/>
</workbook>
</file>

<file path=xl/sharedStrings.xml><?xml version="1.0" encoding="utf-8"?>
<sst xmlns="http://schemas.openxmlformats.org/spreadsheetml/2006/main" count="1225" uniqueCount="348">
  <si>
    <t>DEPARTAMENTO</t>
  </si>
  <si>
    <t>CARGO</t>
  </si>
  <si>
    <t>SERVICIOS VARIOS</t>
  </si>
  <si>
    <t>ENCARGADO</t>
  </si>
  <si>
    <t>SUPERVISOR</t>
  </si>
  <si>
    <t>SEGURIDAD</t>
  </si>
  <si>
    <t>ENCARGADO SEGURIDAD</t>
  </si>
  <si>
    <t>DESPACHADOR</t>
  </si>
  <si>
    <t>ENCARGADA</t>
  </si>
  <si>
    <t>CHOFER</t>
  </si>
  <si>
    <t>SERENO</t>
  </si>
  <si>
    <t>ASESOR</t>
  </si>
  <si>
    <t>SEGURIDAD Y PROTECCION</t>
  </si>
  <si>
    <t>SUB-GERENTE</t>
  </si>
  <si>
    <t>GERENTE</t>
  </si>
  <si>
    <t>DIVISION SABANA GRANDE DE BOYA</t>
  </si>
  <si>
    <t>DIRECCION ACTIVOS FINANCIEROS</t>
  </si>
  <si>
    <t>DIRECCION EJECUTIVA</t>
  </si>
  <si>
    <t>DIRECCION ADMINISTRATIVA</t>
  </si>
  <si>
    <t>INSPECTOR</t>
  </si>
  <si>
    <t>DIRECCION GRAL.CONSULTORIA JURIDICA</t>
  </si>
  <si>
    <t>ABOGADO I</t>
  </si>
  <si>
    <t>DIRECCION PRESERVACION Y RECUPERACION</t>
  </si>
  <si>
    <t>ENCARGADO DE RECUPER</t>
  </si>
  <si>
    <t xml:space="preserve"> </t>
  </si>
  <si>
    <t>ANALISTA</t>
  </si>
  <si>
    <t>DEPARTAMENTO DE NOMINAS</t>
  </si>
  <si>
    <t>ASISTENTE</t>
  </si>
  <si>
    <t>RECEPCIONISTA</t>
  </si>
  <si>
    <t>MEDICO</t>
  </si>
  <si>
    <t>SUPERVISOR DE SEGURI</t>
  </si>
  <si>
    <t xml:space="preserve">SUB-TOTAL </t>
  </si>
  <si>
    <t>NOMBRE</t>
  </si>
  <si>
    <t xml:space="preserve"> SUELDO FIJO</t>
  </si>
  <si>
    <t>RODRIGUEZ, MARINO</t>
  </si>
  <si>
    <t>DIVISION DIRECCION CEAGANA</t>
  </si>
  <si>
    <t>VAQUERO</t>
  </si>
  <si>
    <t>TERRERO OGANDO, JORGE M.</t>
  </si>
  <si>
    <t>SUAREZ DE JESUS, JOSE RAMON</t>
  </si>
  <si>
    <t xml:space="preserve"> GERENCIA DE TITULACION</t>
  </si>
  <si>
    <t>MELLA, WANDER JOSE</t>
  </si>
  <si>
    <t>FIJO</t>
  </si>
  <si>
    <t>ESTATUS</t>
  </si>
  <si>
    <t>NUM</t>
  </si>
  <si>
    <t xml:space="preserve">NO. </t>
  </si>
  <si>
    <t>NIN RODRIGUEZ, JULIO CESAR</t>
  </si>
  <si>
    <t>SUPERVISOR DE INGENI</t>
  </si>
  <si>
    <t>SUB-TOTAL</t>
  </si>
  <si>
    <t>01 EMPLEADO</t>
  </si>
  <si>
    <t>TORREZ PAULINO, MARIANO</t>
  </si>
  <si>
    <t>MILITARES</t>
  </si>
  <si>
    <t>RAMBALDE LOPEZ, PEDRO</t>
  </si>
  <si>
    <t>PARA SERVICIO</t>
  </si>
  <si>
    <t>02 EMPLEADO</t>
  </si>
  <si>
    <t>SENA GONZALEZ, GIMEL ANTONIO</t>
  </si>
  <si>
    <t>SEGURIDAD-DIRECCION ADMINISTRATIVA</t>
  </si>
  <si>
    <t>CHOFER GERENTE DE SE</t>
  </si>
  <si>
    <t>ZORRILLA FIGUEREO, JUAN ELIAS</t>
  </si>
  <si>
    <t>SEGURIDAD-DIRECCION INMOBILIARIA</t>
  </si>
  <si>
    <t>PEREZ ZORRILLA, FREIZER</t>
  </si>
  <si>
    <t>SEGURIDAD-DIR.PRESERVAC.Y RECUPERACION</t>
  </si>
  <si>
    <t>RODRIGUEZ ASENCIO, JHOAN M.</t>
  </si>
  <si>
    <t>OFICINA DE SEGURIDAD</t>
  </si>
  <si>
    <t>TAVERAS MEJIA, KELVIN</t>
  </si>
  <si>
    <t>MARTINEZ DE PAULA, TOMAS</t>
  </si>
  <si>
    <t>ENC. SEGURIDAD CIVIL</t>
  </si>
  <si>
    <t>PERDOMO LUGO, MIGUEL</t>
  </si>
  <si>
    <t>PEREZ PEREZ, YANET L.</t>
  </si>
  <si>
    <t>PEREZ FELIX, DAMARIS ALTAGRA</t>
  </si>
  <si>
    <t>ROJAS DE JESUS, WILBERTO</t>
  </si>
  <si>
    <t>ENC. SEGURIDAD INMOB</t>
  </si>
  <si>
    <t>FIGUEROA RAMOS, PEDRO EMANUEL</t>
  </si>
  <si>
    <t>NU¤EZ CAPELLAN, BRUNO A.</t>
  </si>
  <si>
    <t>SUPERVISOR STO. DGO.</t>
  </si>
  <si>
    <t>MONTERO, MITEL NARDO</t>
  </si>
  <si>
    <t>DEL VALLE CUEVAS, RUBELIN</t>
  </si>
  <si>
    <t>TEJADA, JOSE MANUEL</t>
  </si>
  <si>
    <t>CRUZ PAULINO, CARLOS ML.</t>
  </si>
  <si>
    <t>DIAZ RIVAS, JUAN M.</t>
  </si>
  <si>
    <t>VARGAS TAVERAS, DARLIN</t>
  </si>
  <si>
    <t>MATEO PEREZ, JULIAN</t>
  </si>
  <si>
    <t>GOMEZ MESA, OCTAVIO</t>
  </si>
  <si>
    <t>LORENZO GARCIA, WILSON</t>
  </si>
  <si>
    <t>GERMOSEN SANTOS, HENRY</t>
  </si>
  <si>
    <t>CARO MEDINA, VINICIO F.</t>
  </si>
  <si>
    <t>CORDERO MARIANO, DANIEL</t>
  </si>
  <si>
    <t>REYES GARCIA, KELVYN F.</t>
  </si>
  <si>
    <t>VICIOSO, DOMINGO</t>
  </si>
  <si>
    <t>BELLIARD DE LA CRUZ, HERIBERTO JOSE</t>
  </si>
  <si>
    <t>SEGURA CUEVAS, ENRIQUE R.</t>
  </si>
  <si>
    <t>SEGURIDAD OFICINA PR</t>
  </si>
  <si>
    <t>GARCIA SOLER, GREYVIS</t>
  </si>
  <si>
    <t>GONZALEZ BAEZ, JUNIOR M.</t>
  </si>
  <si>
    <t>SANTOS GERALDINO, JOSE</t>
  </si>
  <si>
    <t>FLORIAN PEREZ, NIVEIDIS</t>
  </si>
  <si>
    <t>PEREZ SOSA, DOMINGO ERNESTO</t>
  </si>
  <si>
    <t>MICHELENA, ENMANUEL EXAMA</t>
  </si>
  <si>
    <t>BRITO ORTEGA, JOSE R.</t>
  </si>
  <si>
    <t>PRENSA RAMIREZ, JUAN DE DIOS</t>
  </si>
  <si>
    <t>PEREZ BATISTA, WILLY</t>
  </si>
  <si>
    <t>JAQUE DE LANA, REYES</t>
  </si>
  <si>
    <t>JOSE FLORIAN, MIGUEL ANTONIO</t>
  </si>
  <si>
    <t>NUNEZ ORTIZ, JHONATAN</t>
  </si>
  <si>
    <t>JIMENEZ DE LA CRUZ, WILLY</t>
  </si>
  <si>
    <t>DE LA CRUZ PEREZ, YOEL</t>
  </si>
  <si>
    <t>ABREU CASTELLANO, DENISSE E.</t>
  </si>
  <si>
    <t>SEGURIDAD-PLANTA FISICA</t>
  </si>
  <si>
    <t>ENC. PERSONAL MILITA</t>
  </si>
  <si>
    <t>GOMEZ SALCEDO, EDGAR NEFTALI</t>
  </si>
  <si>
    <t>CUBILETE MEDINA, MANUEL ANT.</t>
  </si>
  <si>
    <t>BAEZ MARTE, MIKHAIL</t>
  </si>
  <si>
    <t>RAMIREZ ACOSTA, LUIS MANUEL</t>
  </si>
  <si>
    <t>CAMACHO ABREU, GABRIEL A</t>
  </si>
  <si>
    <t>MARTE  CONTRERA, DOMINGO</t>
  </si>
  <si>
    <t>ROA DEL CARMEN, ALFONZO</t>
  </si>
  <si>
    <t>ENCARNACION PEREZ, ANTONIO</t>
  </si>
  <si>
    <t>DE LA CRUZ SALAS, JORGE</t>
  </si>
  <si>
    <t>MEJIA  DE LA CRUZ, SABINO</t>
  </si>
  <si>
    <t>DE LA ROSA, JOSE RAFAEL</t>
  </si>
  <si>
    <t>MONZON GONZALEZ, ANGEL RAFAEL</t>
  </si>
  <si>
    <t>HERRERA GIL, LUIS ALBERTO</t>
  </si>
  <si>
    <t>DE LOS SANTOS, CARLOS MANUEL</t>
  </si>
  <si>
    <t>DEL ROSARIO MORENO, ANTOLIN</t>
  </si>
  <si>
    <t>SANCHEZ FABIAN, GERONIMO</t>
  </si>
  <si>
    <t>FELIZ FELIZ, RAMON EDUARDO</t>
  </si>
  <si>
    <t>CUEVAS, DANIEL</t>
  </si>
  <si>
    <t>JIMENEZ ALVARES, PEDRO RAMON</t>
  </si>
  <si>
    <t>BAUTISTA CRUZ, JUAN FCO</t>
  </si>
  <si>
    <t>RODRIGUEZ CORPORAN, WALLIS ALFREDO</t>
  </si>
  <si>
    <t>ALCANTARA LIRANZO, REMY SAUL</t>
  </si>
  <si>
    <t>SUERO SUERO, ABAD</t>
  </si>
  <si>
    <t>VALOY ACOSTA, MARTIN A.</t>
  </si>
  <si>
    <t>GONZALEZ RODRIGUEZ, JOSE</t>
  </si>
  <si>
    <t>DE LA ROSA PEREZ, TONY</t>
  </si>
  <si>
    <t>SUERO GARCIA, JUBENY</t>
  </si>
  <si>
    <t>LORENZO OZORIA, MANUEL</t>
  </si>
  <si>
    <t>RIJO HEREDIA, EMMANUEL</t>
  </si>
  <si>
    <t>CORONADO HERNANDEZ, ANTONIO</t>
  </si>
  <si>
    <t>ORTIZ HICIANO, FRANCISCO J.</t>
  </si>
  <si>
    <t>TORIBIO AQUINO, WILKIN RAFAEL</t>
  </si>
  <si>
    <t>PANIAGUA JIMENEZ, YOGELIS</t>
  </si>
  <si>
    <t>CASTRO FRIAS, ANGELO</t>
  </si>
  <si>
    <t>CRUZ SANCHEZ, MARTIN ANT.</t>
  </si>
  <si>
    <t>RODRIGUEZ FELIZ, ELVIS R.</t>
  </si>
  <si>
    <t>RAMIREZ VALDEZ, DOMINGO</t>
  </si>
  <si>
    <t>DE JESUS FRIAS, CRUZ ANDERSON</t>
  </si>
  <si>
    <t>SEVERINO GOMEZ, STARLIN</t>
  </si>
  <si>
    <t>MATOS ARRIENDELL, YANCARLOS</t>
  </si>
  <si>
    <t>BAEZ SOSA, NICAURY K.</t>
  </si>
  <si>
    <t>BERSON GARCIA, CARLOS ALBERTO</t>
  </si>
  <si>
    <t>MENDEZ PEREZ, RAFAEL DE LOS S</t>
  </si>
  <si>
    <t>ARMERO</t>
  </si>
  <si>
    <t>VELOZ RAMIREZ, DANIESLIVAR</t>
  </si>
  <si>
    <t>SEGURIDAD-VARIOS</t>
  </si>
  <si>
    <t>MELLA MATOS, JUAN</t>
  </si>
  <si>
    <t>SANTO F., MARCIAL SOLANO</t>
  </si>
  <si>
    <t>PEREZ OVIEDO, WILBLAS</t>
  </si>
  <si>
    <t>DE LA CRUZ GUZMAN, TAVARES</t>
  </si>
  <si>
    <t>CUEVAS FELIZ, LEONARDO</t>
  </si>
  <si>
    <t>07 EMPLEADO</t>
  </si>
  <si>
    <t>GUZMAN DE LOS SANTOS, JOSELITO</t>
  </si>
  <si>
    <t xml:space="preserve"> SEGURIDAD-ING.OZAMA</t>
  </si>
  <si>
    <t>FERMIN CASTRO, MARINO PAULINO</t>
  </si>
  <si>
    <t>SEGURIDAD-INGENIO PORVENIR</t>
  </si>
  <si>
    <t>ALEXANDER GONZALEZ, JUNIOR</t>
  </si>
  <si>
    <t>SABINO MANZANILLO, ALEJANDRO</t>
  </si>
  <si>
    <t>DEL CARMEN RIVERA, HECTOR J.</t>
  </si>
  <si>
    <t>POLANCO REMIGIO, GENARO</t>
  </si>
  <si>
    <t>09 EMPLEADO</t>
  </si>
  <si>
    <t>SEGURIDAD-INGENIO MONTE LLANO</t>
  </si>
  <si>
    <t>VIDAL CERDA, ELKIN S.</t>
  </si>
  <si>
    <t>MARTINEZ LENDOF, SAUL</t>
  </si>
  <si>
    <t>SEGURIDAD-DIVISION VILLA ALTAGRACIA</t>
  </si>
  <si>
    <t>FLORENTINO CASTILLO, LUIS F.</t>
  </si>
  <si>
    <t>SEGURIDAD SAN PEDRO DE MACORIS</t>
  </si>
  <si>
    <t>VASQUEZ MEJIA, MANUEL DE JESUS</t>
  </si>
  <si>
    <t>MEJIA DEL CARMEN, JUAN F.</t>
  </si>
  <si>
    <t>SEGURIDAD TITULACION</t>
  </si>
  <si>
    <t>03 EMPLEADO</t>
  </si>
  <si>
    <t>SEGURIDAD INGENIO ESMERALDA</t>
  </si>
  <si>
    <t>ENC. SEGURIDAD INGEN</t>
  </si>
  <si>
    <t>SEGURIDAD INGENIO ES</t>
  </si>
  <si>
    <t>MADE, PAPO RAMON</t>
  </si>
  <si>
    <t>RIVERA RUDECINDO, ROBERT</t>
  </si>
  <si>
    <t>LOPEZ, BIENVENIDO</t>
  </si>
  <si>
    <t>GUILLEN HERNANDEZ, MAXIMO</t>
  </si>
  <si>
    <t>REYES RAMIREZ, JESUS MARIA</t>
  </si>
  <si>
    <t>MARTINEZ HERNANDEZ, GERARDO</t>
  </si>
  <si>
    <t>GERENCIA TITULACION REGION ESTE</t>
  </si>
  <si>
    <t>DE OLEO MORETA, BIENVENIDO CATA</t>
  </si>
  <si>
    <t>DIRECTOR PRESERVACIO</t>
  </si>
  <si>
    <t>GOMEZ CRUZ, RUBEN DARIO</t>
  </si>
  <si>
    <t>RICART CRUZ, CLAUDIO VINICIO</t>
  </si>
  <si>
    <t>COORD. REGIONAL SURO</t>
  </si>
  <si>
    <t>CASTRO MODESTO, JORGE</t>
  </si>
  <si>
    <t>DE MORLA GARCIA, PABLO JOSE</t>
  </si>
  <si>
    <t>SANTANA MEDINA, LUISITO</t>
  </si>
  <si>
    <t>GARCIA ZABALA, SALVADOR</t>
  </si>
  <si>
    <t>GERENTE OPOYO Y SERV</t>
  </si>
  <si>
    <t>DIAZ BAUTISTA, NIRSO</t>
  </si>
  <si>
    <t>REYES Y REYES, FELIX</t>
  </si>
  <si>
    <t>04 EMPLEADO</t>
  </si>
  <si>
    <t>ADON JAVIER, JOSE MIGUEL</t>
  </si>
  <si>
    <t>GONZALEZ, MARCOS ANTONIO</t>
  </si>
  <si>
    <t>FAMILIA ROA, VIRGILIO</t>
  </si>
  <si>
    <t>CARRERA HACHE, CARLOS MILTON</t>
  </si>
  <si>
    <t>ROJAS POLANCO, RAFAEL ULISES</t>
  </si>
  <si>
    <t>PERALTA SERRATA, RODOLFO</t>
  </si>
  <si>
    <t>FELIX, HILARIO</t>
  </si>
  <si>
    <t>MENDEZ MENDEZ, HECTOR ORLANDO</t>
  </si>
  <si>
    <t>GERENTE DE LAS AMERI</t>
  </si>
  <si>
    <t>GARCIA DIAZ, LUIS EDUARDO</t>
  </si>
  <si>
    <t>DIRECTOR ACTIVOS FIN</t>
  </si>
  <si>
    <t>TOTAL GRAL.</t>
  </si>
  <si>
    <t>01  EMPLEADO</t>
  </si>
  <si>
    <t>ARIAS TRINIDAD HECTOR LUIS</t>
  </si>
  <si>
    <t>MOTA LUIS ALBERTO</t>
  </si>
  <si>
    <t>NÓMINA MENSUAL CHEQUES 08 O.P</t>
  </si>
  <si>
    <t xml:space="preserve">GERENCIA DE RECURSOS HUMANOS </t>
  </si>
  <si>
    <t>GOMEZ RIVERA ELVIN G</t>
  </si>
  <si>
    <t>APLETON VALENCIANO LUIS F</t>
  </si>
  <si>
    <t>SEGURIDAD-DIVISION HATO NUEVO</t>
  </si>
  <si>
    <t>JIMENEZ BATISTA MONTERO</t>
  </si>
  <si>
    <t>CUEVAS VIRCHEZ MANUEL</t>
  </si>
  <si>
    <t>SEGURIDAD-DIVISION GUANUMA</t>
  </si>
  <si>
    <t>JAVIER MARTINEZ LUIS A</t>
  </si>
  <si>
    <t>SUAREZ DEL ORBE REYES SILVERIO</t>
  </si>
  <si>
    <t>NÓMINA MENSUAL ELECTRONICA 04 MILITARES</t>
  </si>
  <si>
    <t>MUÑOZ DE LOS SANTOS, DOMINGO</t>
  </si>
  <si>
    <t>RVIAS MEDINA ELEUTERI</t>
  </si>
  <si>
    <t>DIRECCION FINANCIERA</t>
  </si>
  <si>
    <t xml:space="preserve">02 EMPLEADOS </t>
  </si>
  <si>
    <t>NUÑEZ CASTILLO, JOSE MENELO</t>
  </si>
  <si>
    <t>INGENIO PORVENIR</t>
  </si>
  <si>
    <t>JIMENEZ CARELA, WILTON O.</t>
  </si>
  <si>
    <t>MENA CASTRO, NELSON</t>
  </si>
  <si>
    <t>SANTANA ROBLE, MARTIRE</t>
  </si>
  <si>
    <t>SANCHEZ GERAL BREISN</t>
  </si>
  <si>
    <t>OGANDO OGANDO, LEON</t>
  </si>
  <si>
    <t>CENA, MARIA DEL CARMEN</t>
  </si>
  <si>
    <t>RODRIGUEZ CARABALLO, NORIS</t>
  </si>
  <si>
    <t>ABREU ALVAREZ, TERESA.</t>
  </si>
  <si>
    <t>MENDEZ MARIÑEZ, ARISMENDY</t>
  </si>
  <si>
    <t>MORETA OTAÑO, JUANCITO</t>
  </si>
  <si>
    <t>BATISTA ROBLES, JUAN</t>
  </si>
  <si>
    <t>BASTARDO MIGUEL ANGEL</t>
  </si>
  <si>
    <t>COORD. DE OPERACIONES</t>
  </si>
  <si>
    <t>PEÑALO SALDAÑA, JESUS M.</t>
  </si>
  <si>
    <t>GARCIA ZABALA AQUILINO</t>
  </si>
  <si>
    <t>MIESES ROJAS ALBERT V</t>
  </si>
  <si>
    <t>RODRIGUEZ ORTIZ, MANUEL DE JS.</t>
  </si>
  <si>
    <t>GERENCIA PROYECTOS AGRICOLA</t>
  </si>
  <si>
    <t>INGENIO MONTE LLANO</t>
  </si>
  <si>
    <t>MARTINEZ MEZON FRANKLIN</t>
  </si>
  <si>
    <t>VILLAR GUZMAN JUANITO</t>
  </si>
  <si>
    <t>BECO MARTINEZ, ELVIS</t>
  </si>
  <si>
    <t>SALOMON, BOBY</t>
  </si>
  <si>
    <t xml:space="preserve"> DIRECCION DESARROLLO SOCIAL</t>
  </si>
  <si>
    <t>LORENZO LORENZO RAFAEL</t>
  </si>
  <si>
    <t>GERENCIA INMB. SAN PEDRO MACORIS</t>
  </si>
  <si>
    <t>RAMIREZ GARCIA HENRY RAFAEL</t>
  </si>
  <si>
    <t>SECRETARIO</t>
  </si>
  <si>
    <t>MUÑOZ HEREDIA JUAN ESTEBAN</t>
  </si>
  <si>
    <t>MEDINA PEREZ NORYS</t>
  </si>
  <si>
    <t>MUÑOZ ECHAVARIA, CARLOS</t>
  </si>
  <si>
    <t>INSPECTOR EN DIVISION</t>
  </si>
  <si>
    <t>SUPERVISOR LAS AMERICA</t>
  </si>
  <si>
    <t>ARIAS GARCIA JOSE SANTOS</t>
  </si>
  <si>
    <t>PEREZ CUEVA BALERIO RUFINO</t>
  </si>
  <si>
    <t>INSPECTOR LAS AMERICA</t>
  </si>
  <si>
    <t>MAÑON JUAN FELIX</t>
  </si>
  <si>
    <t>02  EMPLEADOS</t>
  </si>
  <si>
    <t>TORREZ GUZMAN, VICTOR M</t>
  </si>
  <si>
    <t>VALDEZ PEREZ FRANCISCO</t>
  </si>
  <si>
    <t>OGANDO VALDEZ SAMUEL</t>
  </si>
  <si>
    <t>VARGAS EDDY</t>
  </si>
  <si>
    <t>GUIMENEZ, RAMON VICENTE</t>
  </si>
  <si>
    <t>JIMENEZ FAMILIA JOSE L.</t>
  </si>
  <si>
    <t>GARCIA MUÑOZ EDWIN</t>
  </si>
  <si>
    <t>URIBE EMILIANO RUDY RAFAEL</t>
  </si>
  <si>
    <t>SUPERVISOR DE MINA C</t>
  </si>
  <si>
    <t>VARGAS RAFAEL</t>
  </si>
  <si>
    <t>06 EMPLEADO</t>
  </si>
  <si>
    <t>PRESINAL DOÑE, ANGEL</t>
  </si>
  <si>
    <t>SUB-DIRECTOR PRESEV.</t>
  </si>
  <si>
    <t>SEVERINO ARIAS KELVIN</t>
  </si>
  <si>
    <t>SANCHEZ RINCON OSCAR</t>
  </si>
  <si>
    <t>RAMOS RAMOS JUAN CARLOS</t>
  </si>
  <si>
    <t>SEVERINO MARTINEZ MARCO</t>
  </si>
  <si>
    <t>VIZCAINO GARCIA ELADIO</t>
  </si>
  <si>
    <t>LINARES FRIAS ROSARIO ANT.</t>
  </si>
  <si>
    <t>VAZQUEZ JAVIER JOSE</t>
  </si>
  <si>
    <t>MONPOINT WILLIAMS DANIEL</t>
  </si>
  <si>
    <t>HERNADEZ ACOSTA YANNY ALB.</t>
  </si>
  <si>
    <t>PEREZ SUAREZ ILUMINADA</t>
  </si>
  <si>
    <t xml:space="preserve">GERENCIA DE TRANSPORTE </t>
  </si>
  <si>
    <t>GERENCIA PRESERV. Y RECUP. QUISQUEYA</t>
  </si>
  <si>
    <t>GERENCIA PRESERV. Y RECUP. SANTA FE</t>
  </si>
  <si>
    <t>GERENCIA PRESER. Y RECUP. BOCA CHICA</t>
  </si>
  <si>
    <t>GERENCIA PRESERV. Y RECUP. CUMAYASA</t>
  </si>
  <si>
    <t xml:space="preserve">01 EMPLEADOS </t>
  </si>
  <si>
    <t xml:space="preserve">GUZMAN GUZMAN LUIS M.      </t>
  </si>
  <si>
    <t>OGANDO CASTILLO FELIX ALB.</t>
  </si>
  <si>
    <t>CASTRO , ALVARO</t>
  </si>
  <si>
    <t xml:space="preserve">PIMENTEL MARTINEZ DHEYRIANA        </t>
  </si>
  <si>
    <t xml:space="preserve">RAMIREZ VASQUEZ  JULIO C.         </t>
  </si>
  <si>
    <t xml:space="preserve">OGANDO JAVIER    WENDIS           </t>
  </si>
  <si>
    <t>CASANOVA MONTERO, SANTOS</t>
  </si>
  <si>
    <t xml:space="preserve">NUÑEZ RODRIGUEZ  JOSE R.          </t>
  </si>
  <si>
    <t xml:space="preserve">DE LEON ABREU    JOHANNY          </t>
  </si>
  <si>
    <t>GERENCIA PRESERV. Y RECUP. CONSUELO</t>
  </si>
  <si>
    <t>GERENCIA PRESERV. Y RECUP. BARAHONA</t>
  </si>
  <si>
    <t xml:space="preserve">ARNO MORA  TEO              </t>
  </si>
  <si>
    <t>GERENCIA  PRESERV. Y RECUP. OZAMA-SAN LUIS</t>
  </si>
  <si>
    <t xml:space="preserve">GERENTE </t>
  </si>
  <si>
    <t xml:space="preserve">GERENCIA PRESERV. Y RECUP. HATO NUEVO </t>
  </si>
  <si>
    <t>SANTANA FLORES MANUEL</t>
  </si>
  <si>
    <t>GERENCIA PRESERV. Y RECUP. LAS AMERICAS</t>
  </si>
  <si>
    <t>CAMPO REYNOSO, JOSE ALB.</t>
  </si>
  <si>
    <t>GERENCIA PRESERV. Y RECUP. VILLA ALTAGRAC</t>
  </si>
  <si>
    <t>PAULA OLIVERO, HECTOR R.</t>
  </si>
  <si>
    <t>BAEZ PORTES, MIGUEL ANTO.</t>
  </si>
  <si>
    <t>SEG. EN LA OFICINA</t>
  </si>
  <si>
    <t>BAEZ FRIAS, JASON E.</t>
  </si>
  <si>
    <t>DE LA CRUZ CASTRO, WILIAMS</t>
  </si>
  <si>
    <t>05 EMPLEADO</t>
  </si>
  <si>
    <t>VICIOSO MANZANILLO, MARIO M.</t>
  </si>
  <si>
    <t>DEL 01/08/2021  AL 31/08/2021</t>
  </si>
  <si>
    <t xml:space="preserve">RAMIREZ TERRERO JOSE ANT.              </t>
  </si>
  <si>
    <t xml:space="preserve">RIVAS JIMENEZ BRAULIO E.              </t>
  </si>
  <si>
    <t xml:space="preserve">ESCARRAMAN SANTOS MILTON M.               </t>
  </si>
  <si>
    <t xml:space="preserve">SEVERINO VASQUEZ, AMAURIS                 </t>
  </si>
  <si>
    <t xml:space="preserve">CEDEÑO ARACENA JUAN C.       </t>
  </si>
  <si>
    <t xml:space="preserve">ENCARNACION JIMENEZ EDDY               </t>
  </si>
  <si>
    <t>43 EMPLEADO</t>
  </si>
  <si>
    <t>LEBRON PEÑA, ANTONIO</t>
  </si>
  <si>
    <t>70 EMPLEADO</t>
  </si>
  <si>
    <t>MOTA NUÑEZ, FRANCISCO</t>
  </si>
  <si>
    <t>10 EMPLEADO</t>
  </si>
  <si>
    <t>DIVISION PRESERV. Y RECUP. PORVENIR  Y SANTA FE</t>
  </si>
  <si>
    <t xml:space="preserve">GOMEZ DIROCHE CHAEL L.           </t>
  </si>
  <si>
    <t xml:space="preserve">SANTANA RAMIREZ JUAN AMERICO       </t>
  </si>
  <si>
    <t>DIRECC. CEAGANA (PROYECTO CEAGANA ALMIRANTE)</t>
  </si>
  <si>
    <t xml:space="preserve">CARABALLO ROSARIOVICTOR ML        </t>
  </si>
  <si>
    <t>GERENCIA DE TRANSPORTE</t>
  </si>
  <si>
    <t>SEXO</t>
  </si>
  <si>
    <t>M</t>
  </si>
  <si>
    <t>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</si>
</sst>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20"/>
      <color indexed="8"/>
      <name val="Times New Roman"/>
      <family val="1"/>
    </font>
    <font>
      <b/>
      <sz val="14"/>
      <color indexed="9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sz val="22"/>
      <color indexed="8"/>
      <name val="Times New Roman"/>
      <family val="1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Times New Roman"/>
      <family val="1"/>
    </font>
    <font>
      <b/>
      <sz val="14"/>
      <color theme="0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22"/>
      <color theme="1"/>
      <name val="Times New Roman"/>
      <family val="1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4" fillId="33" borderId="11" xfId="0" applyFont="1" applyFill="1" applyBorder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49" fontId="46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0" fillId="0" borderId="10" xfId="0" applyNumberFormat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4" fontId="32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4" fontId="29" fillId="33" borderId="10" xfId="0" applyNumberFormat="1" applyFont="1" applyFill="1" applyBorder="1" applyAlignment="1">
      <alignment horizontal="right"/>
    </xf>
    <xf numFmtId="0" fontId="32" fillId="33" borderId="0" xfId="0" applyFont="1" applyFill="1" applyAlignment="1">
      <alignment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0" fontId="29" fillId="33" borderId="13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" fontId="2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0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49" fontId="0" fillId="0" borderId="12" xfId="0" applyNumberForma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48" fillId="0" borderId="10" xfId="0" applyNumberFormat="1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39" fillId="21" borderId="6" xfId="54" applyAlignment="1">
      <alignment horizontal="center"/>
    </xf>
    <xf numFmtId="0" fontId="39" fillId="21" borderId="6" xfId="54" applyAlignment="1">
      <alignment/>
    </xf>
    <xf numFmtId="4" fontId="39" fillId="21" borderId="6" xfId="54" applyNumberFormat="1" applyAlignment="1">
      <alignment horizontal="center"/>
    </xf>
    <xf numFmtId="49" fontId="39" fillId="21" borderId="6" xfId="54" applyNumberFormat="1" applyAlignment="1">
      <alignment/>
    </xf>
    <xf numFmtId="4" fontId="39" fillId="21" borderId="6" xfId="54" applyNumberFormat="1" applyAlignment="1">
      <alignment/>
    </xf>
    <xf numFmtId="0" fontId="39" fillId="21" borderId="6" xfId="54" applyNumberFormat="1" applyAlignment="1">
      <alignment horizontal="right"/>
    </xf>
    <xf numFmtId="49" fontId="51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 wrapText="1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0</xdr:rowOff>
    </xdr:from>
    <xdr:to>
      <xdr:col>4</xdr:col>
      <xdr:colOff>361950</xdr:colOff>
      <xdr:row>7</xdr:row>
      <xdr:rowOff>304800</xdr:rowOff>
    </xdr:to>
    <xdr:pic>
      <xdr:nvPicPr>
        <xdr:cNvPr id="1" name="2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24765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76200</xdr:rowOff>
    </xdr:from>
    <xdr:to>
      <xdr:col>4</xdr:col>
      <xdr:colOff>790575</xdr:colOff>
      <xdr:row>45</xdr:row>
      <xdr:rowOff>95250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3400425" y="7191375"/>
          <a:ext cx="35718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3</xdr:col>
      <xdr:colOff>2800350</xdr:colOff>
      <xdr:row>11</xdr:row>
      <xdr:rowOff>247650</xdr:rowOff>
    </xdr:to>
    <xdr:pic>
      <xdr:nvPicPr>
        <xdr:cNvPr id="1" name="3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0"/>
          <a:ext cx="28003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3</xdr:col>
      <xdr:colOff>2400300</xdr:colOff>
      <xdr:row>279</xdr:row>
      <xdr:rowOff>180975</xdr:rowOff>
    </xdr:to>
    <xdr:pic>
      <xdr:nvPicPr>
        <xdr:cNvPr id="2" name="Picture 2" descr="C:\Users\gjimenez\Downloads\WhatsApp Image 2021-03-10 at 10.12.14 AM.jpeg"/>
        <xdr:cNvPicPr preferRelativeResize="1">
          <a:picLocks noChangeAspect="1"/>
        </xdr:cNvPicPr>
      </xdr:nvPicPr>
      <xdr:blipFill>
        <a:blip r:embed="rId2"/>
        <a:srcRect l="11457" t="12500" r="6250" b="25000"/>
        <a:stretch>
          <a:fillRect/>
        </a:stretch>
      </xdr:blipFill>
      <xdr:spPr>
        <a:xfrm>
          <a:off x="3095625" y="51825525"/>
          <a:ext cx="2743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P38"/>
  <sheetViews>
    <sheetView zoomScale="175" zoomScaleNormal="175" zoomScalePageLayoutView="0" workbookViewId="0" topLeftCell="A25">
      <selection activeCell="E19" sqref="E19"/>
    </sheetView>
  </sheetViews>
  <sheetFormatPr defaultColWidth="11.421875" defaultRowHeight="15"/>
  <cols>
    <col min="1" max="1" width="6.421875" style="1" customWidth="1"/>
    <col min="2" max="2" width="39.7109375" style="1" bestFit="1" customWidth="1"/>
    <col min="3" max="3" width="4.7109375" style="1" customWidth="1"/>
    <col min="4" max="4" width="41.8515625" style="1" bestFit="1" customWidth="1"/>
    <col min="5" max="5" width="28.140625" style="1" bestFit="1" customWidth="1"/>
    <col min="6" max="6" width="10.57421875" style="1" customWidth="1"/>
    <col min="7" max="7" width="16.421875" style="5" bestFit="1" customWidth="1"/>
    <col min="8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8" ht="26.25" customHeight="1">
      <c r="A8" s="59" t="s">
        <v>218</v>
      </c>
      <c r="B8" s="59"/>
      <c r="C8" s="59"/>
      <c r="D8" s="59"/>
      <c r="E8" s="59"/>
      <c r="F8" s="59"/>
      <c r="G8" s="59"/>
      <c r="H8" s="21"/>
    </row>
    <row r="9" spans="1:7" ht="26.25">
      <c r="A9" s="60" t="s">
        <v>26</v>
      </c>
      <c r="B9" s="60"/>
      <c r="C9" s="60"/>
      <c r="D9" s="60"/>
      <c r="E9" s="60"/>
      <c r="F9" s="60"/>
      <c r="G9" s="60"/>
    </row>
    <row r="10" spans="1:7" ht="26.25">
      <c r="A10" s="61" t="s">
        <v>217</v>
      </c>
      <c r="B10" s="61"/>
      <c r="C10" s="61"/>
      <c r="D10" s="61"/>
      <c r="E10" s="61"/>
      <c r="F10" s="61"/>
      <c r="G10" s="61"/>
    </row>
    <row r="11" spans="2:7" ht="27.75">
      <c r="B11" s="58" t="s">
        <v>327</v>
      </c>
      <c r="C11" s="58"/>
      <c r="D11" s="58"/>
      <c r="E11" s="58"/>
      <c r="F11" s="58"/>
      <c r="G11" s="58"/>
    </row>
    <row r="13" spans="1:7" s="6" customFormat="1" ht="15">
      <c r="A13" s="25" t="s">
        <v>43</v>
      </c>
      <c r="B13" s="25" t="s">
        <v>32</v>
      </c>
      <c r="C13" s="50" t="s">
        <v>345</v>
      </c>
      <c r="D13" s="25" t="s">
        <v>0</v>
      </c>
      <c r="E13" s="25" t="s">
        <v>1</v>
      </c>
      <c r="F13" s="25" t="s">
        <v>42</v>
      </c>
      <c r="G13" s="26" t="s">
        <v>33</v>
      </c>
    </row>
    <row r="14" spans="1:7" ht="15">
      <c r="A14" s="3">
        <v>1</v>
      </c>
      <c r="B14" s="3" t="s">
        <v>34</v>
      </c>
      <c r="C14" s="51" t="s">
        <v>346</v>
      </c>
      <c r="D14" s="2" t="s">
        <v>35</v>
      </c>
      <c r="E14" s="3" t="s">
        <v>9</v>
      </c>
      <c r="F14" s="12" t="s">
        <v>41</v>
      </c>
      <c r="G14" s="4">
        <v>18000</v>
      </c>
    </row>
    <row r="15" spans="1:7" ht="15">
      <c r="A15" s="3">
        <f>A14+1</f>
        <v>2</v>
      </c>
      <c r="B15" s="3" t="s">
        <v>37</v>
      </c>
      <c r="C15" s="51" t="s">
        <v>346</v>
      </c>
      <c r="D15" s="2" t="s">
        <v>35</v>
      </c>
      <c r="E15" s="3" t="s">
        <v>10</v>
      </c>
      <c r="F15" s="12" t="s">
        <v>41</v>
      </c>
      <c r="G15" s="4">
        <v>10000</v>
      </c>
    </row>
    <row r="16" spans="1:7" ht="15">
      <c r="A16" s="16"/>
      <c r="B16" s="27" t="s">
        <v>31</v>
      </c>
      <c r="C16" s="27"/>
      <c r="D16" s="27" t="s">
        <v>231</v>
      </c>
      <c r="E16" s="27"/>
      <c r="F16" s="28"/>
      <c r="G16" s="29">
        <f>SUM(G14:G15)</f>
        <v>28000</v>
      </c>
    </row>
    <row r="17" spans="1:7" ht="15">
      <c r="A17" s="3">
        <v>3</v>
      </c>
      <c r="B17" s="34" t="s">
        <v>341</v>
      </c>
      <c r="C17" s="51" t="s">
        <v>346</v>
      </c>
      <c r="D17" s="49" t="s">
        <v>342</v>
      </c>
      <c r="E17" s="34" t="s">
        <v>36</v>
      </c>
      <c r="F17" s="43" t="s">
        <v>41</v>
      </c>
      <c r="G17" s="36">
        <v>10000</v>
      </c>
    </row>
    <row r="18" spans="1:7" ht="15">
      <c r="A18" s="16"/>
      <c r="B18" s="27" t="s">
        <v>31</v>
      </c>
      <c r="C18" s="27"/>
      <c r="D18" s="27" t="s">
        <v>300</v>
      </c>
      <c r="E18" s="27"/>
      <c r="F18" s="28"/>
      <c r="G18" s="29">
        <f>SUM(G17:G17)</f>
        <v>10000</v>
      </c>
    </row>
    <row r="19" spans="1:7" ht="15">
      <c r="A19" s="3">
        <v>4</v>
      </c>
      <c r="B19" s="34" t="s">
        <v>343</v>
      </c>
      <c r="C19" s="51" t="s">
        <v>346</v>
      </c>
      <c r="D19" s="37" t="s">
        <v>344</v>
      </c>
      <c r="E19" s="34" t="s">
        <v>9</v>
      </c>
      <c r="F19" s="43" t="s">
        <v>41</v>
      </c>
      <c r="G19" s="36">
        <v>25000</v>
      </c>
    </row>
    <row r="20" spans="1:7" ht="15">
      <c r="A20" s="16"/>
      <c r="B20" s="27" t="s">
        <v>31</v>
      </c>
      <c r="C20" s="27"/>
      <c r="D20" s="27" t="s">
        <v>300</v>
      </c>
      <c r="E20" s="27"/>
      <c r="F20" s="28"/>
      <c r="G20" s="29">
        <f>SUM(G19:G19)</f>
        <v>25000</v>
      </c>
    </row>
    <row r="21" spans="1:7" ht="15">
      <c r="A21" s="3">
        <v>5</v>
      </c>
      <c r="B21" s="34" t="s">
        <v>232</v>
      </c>
      <c r="C21" s="51" t="s">
        <v>346</v>
      </c>
      <c r="D21" s="2" t="s">
        <v>20</v>
      </c>
      <c r="E21" s="3" t="s">
        <v>11</v>
      </c>
      <c r="F21" s="12" t="s">
        <v>41</v>
      </c>
      <c r="G21" s="4">
        <v>100000</v>
      </c>
    </row>
    <row r="22" spans="1:7" ht="15">
      <c r="A22" s="3">
        <v>6</v>
      </c>
      <c r="B22" s="34" t="s">
        <v>215</v>
      </c>
      <c r="C22" s="51" t="s">
        <v>346</v>
      </c>
      <c r="D22" s="2" t="s">
        <v>20</v>
      </c>
      <c r="E22" s="10" t="s">
        <v>21</v>
      </c>
      <c r="F22" s="12" t="s">
        <v>41</v>
      </c>
      <c r="G22" s="4">
        <v>40000</v>
      </c>
    </row>
    <row r="23" spans="1:7" ht="15">
      <c r="A23" s="16"/>
      <c r="B23" s="27" t="s">
        <v>31</v>
      </c>
      <c r="C23" s="27"/>
      <c r="D23" s="27" t="s">
        <v>271</v>
      </c>
      <c r="E23" s="27"/>
      <c r="F23" s="28"/>
      <c r="G23" s="29">
        <f>SUM(G21:G22)</f>
        <v>140000</v>
      </c>
    </row>
    <row r="24" spans="1:7" ht="15">
      <c r="A24" s="3">
        <v>7</v>
      </c>
      <c r="B24" s="34" t="s">
        <v>38</v>
      </c>
      <c r="C24" s="51" t="s">
        <v>346</v>
      </c>
      <c r="D24" s="2" t="s">
        <v>39</v>
      </c>
      <c r="E24" s="3" t="s">
        <v>11</v>
      </c>
      <c r="F24" s="12" t="s">
        <v>41</v>
      </c>
      <c r="G24" s="4">
        <v>100000</v>
      </c>
    </row>
    <row r="25" spans="1:7" ht="15">
      <c r="A25" s="16"/>
      <c r="B25" s="27" t="s">
        <v>31</v>
      </c>
      <c r="C25" s="27"/>
      <c r="D25" s="27" t="s">
        <v>214</v>
      </c>
      <c r="E25" s="27"/>
      <c r="F25" s="28"/>
      <c r="G25" s="29">
        <f>SUM(G24)</f>
        <v>100000</v>
      </c>
    </row>
    <row r="26" spans="1:7" s="19" customFormat="1" ht="15">
      <c r="A26" s="3">
        <v>8</v>
      </c>
      <c r="B26" s="34" t="s">
        <v>40</v>
      </c>
      <c r="C26" s="51" t="s">
        <v>346</v>
      </c>
      <c r="D26" s="2" t="s">
        <v>22</v>
      </c>
      <c r="E26" s="3" t="s">
        <v>25</v>
      </c>
      <c r="F26" s="12" t="s">
        <v>41</v>
      </c>
      <c r="G26" s="4">
        <v>22000</v>
      </c>
    </row>
    <row r="27" spans="1:7" s="19" customFormat="1" ht="15">
      <c r="A27" s="16"/>
      <c r="B27" s="33" t="s">
        <v>31</v>
      </c>
      <c r="C27" s="33"/>
      <c r="D27" s="27" t="s">
        <v>214</v>
      </c>
      <c r="E27" s="16"/>
      <c r="F27" s="17"/>
      <c r="G27" s="29">
        <f>SUM(G26:G26)</f>
        <v>22000</v>
      </c>
    </row>
    <row r="28" spans="1:224" s="3" customFormat="1" ht="15">
      <c r="A28" s="3">
        <v>9</v>
      </c>
      <c r="B28" s="34" t="s">
        <v>318</v>
      </c>
      <c r="C28" s="51" t="s">
        <v>346</v>
      </c>
      <c r="D28" s="9" t="s">
        <v>319</v>
      </c>
      <c r="E28" s="10" t="s">
        <v>4</v>
      </c>
      <c r="F28" s="12" t="s">
        <v>41</v>
      </c>
      <c r="G28" s="4">
        <v>25000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</row>
    <row r="29" spans="1:224" s="3" customFormat="1" ht="15">
      <c r="A29" s="16"/>
      <c r="B29" s="33" t="s">
        <v>31</v>
      </c>
      <c r="C29" s="33"/>
      <c r="D29" s="27" t="s">
        <v>214</v>
      </c>
      <c r="E29" s="16"/>
      <c r="F29" s="17"/>
      <c r="G29" s="29">
        <f>SUM(G28:G28)</f>
        <v>25000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</row>
    <row r="30" spans="1:224" s="3" customFormat="1" ht="15">
      <c r="A30" s="3">
        <v>10</v>
      </c>
      <c r="B30" s="34" t="s">
        <v>216</v>
      </c>
      <c r="C30" s="51" t="s">
        <v>346</v>
      </c>
      <c r="D30" s="9" t="s">
        <v>299</v>
      </c>
      <c r="E30" s="10" t="s">
        <v>4</v>
      </c>
      <c r="F30" s="12" t="s">
        <v>41</v>
      </c>
      <c r="G30" s="4">
        <v>30000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</row>
    <row r="31" spans="1:224" s="3" customFormat="1" ht="15">
      <c r="A31" s="16"/>
      <c r="B31" s="27" t="s">
        <v>31</v>
      </c>
      <c r="C31" s="27"/>
      <c r="D31" s="27" t="s">
        <v>48</v>
      </c>
      <c r="E31" s="27"/>
      <c r="F31" s="28"/>
      <c r="G31" s="29">
        <f>SUM(G30:G30)</f>
        <v>30000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</row>
    <row r="32" spans="1:7" ht="18.75">
      <c r="A32" s="13"/>
      <c r="B32" s="7"/>
      <c r="C32" s="7"/>
      <c r="D32" s="7"/>
      <c r="E32" s="30" t="s">
        <v>213</v>
      </c>
      <c r="F32" s="31"/>
      <c r="G32" s="32">
        <f>SUM(G31,G29,G27,G25,G23,G20,G18,G16)</f>
        <v>380000</v>
      </c>
    </row>
    <row r="33" ht="15">
      <c r="G33" s="1"/>
    </row>
    <row r="34" ht="15">
      <c r="G34" s="1"/>
    </row>
    <row r="35" ht="15"/>
    <row r="36" ht="15"/>
    <row r="37" ht="15">
      <c r="G37" s="1"/>
    </row>
    <row r="38" ht="15">
      <c r="G38" s="1"/>
    </row>
    <row r="39" s="6" customFormat="1" ht="27.75" customHeight="1"/>
    <row r="40" ht="15"/>
    <row r="41" ht="15"/>
    <row r="42" ht="15"/>
    <row r="43" ht="15"/>
    <row r="44" ht="15"/>
    <row r="45" ht="15"/>
  </sheetData>
  <sheetProtection/>
  <mergeCells count="4">
    <mergeCell ref="B11:G11"/>
    <mergeCell ref="A8:G8"/>
    <mergeCell ref="A9:G9"/>
    <mergeCell ref="A10:G10"/>
  </mergeCells>
  <printOptions horizontalCentered="1"/>
  <pageMargins left="0.4330708661417323" right="0.2362204724409449" top="0.55118110236220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289"/>
  <sheetViews>
    <sheetView tabSelected="1" zoomScale="140" zoomScaleNormal="140" zoomScalePageLayoutView="0" workbookViewId="0" topLeftCell="A1">
      <selection activeCell="C283" sqref="C283"/>
    </sheetView>
  </sheetViews>
  <sheetFormatPr defaultColWidth="11.421875" defaultRowHeight="15"/>
  <cols>
    <col min="1" max="1" width="7.7109375" style="8" customWidth="1"/>
    <col min="2" max="2" width="38.7109375" style="8" bestFit="1" customWidth="1"/>
    <col min="3" max="3" width="5.140625" style="8" customWidth="1"/>
    <col min="4" max="4" width="42.140625" style="8" bestFit="1" customWidth="1"/>
    <col min="5" max="5" width="24.28125" style="8" bestFit="1" customWidth="1"/>
    <col min="6" max="6" width="12.57421875" style="8" customWidth="1"/>
    <col min="7" max="7" width="16.421875" style="8" bestFit="1" customWidth="1"/>
    <col min="8" max="16384" width="11.421875" style="8" customWidth="1"/>
  </cols>
  <sheetData>
    <row r="3" ht="15"/>
    <row r="4" ht="15"/>
    <row r="5" ht="15"/>
    <row r="6" ht="15"/>
    <row r="7" ht="15"/>
    <row r="8" ht="15"/>
    <row r="9" ht="15"/>
    <row r="10" spans="1:7" ht="26.25">
      <c r="A10" s="59"/>
      <c r="B10" s="59"/>
      <c r="C10" s="59"/>
      <c r="D10" s="59"/>
      <c r="E10" s="59"/>
      <c r="F10" s="59"/>
      <c r="G10" s="59"/>
    </row>
    <row r="11" spans="1:7" ht="26.25">
      <c r="A11" s="60"/>
      <c r="B11" s="60"/>
      <c r="C11" s="60"/>
      <c r="D11" s="60"/>
      <c r="E11" s="60"/>
      <c r="F11" s="60"/>
      <c r="G11" s="60"/>
    </row>
    <row r="12" spans="1:7" ht="26.25">
      <c r="A12" s="62" t="s">
        <v>227</v>
      </c>
      <c r="B12" s="62"/>
      <c r="C12" s="62"/>
      <c r="D12" s="62"/>
      <c r="E12" s="62"/>
      <c r="F12" s="62"/>
      <c r="G12" s="62"/>
    </row>
    <row r="13" spans="1:7" ht="18">
      <c r="A13" s="1"/>
      <c r="B13" s="63" t="s">
        <v>327</v>
      </c>
      <c r="C13" s="63"/>
      <c r="D13" s="63"/>
      <c r="E13" s="63"/>
      <c r="F13" s="63"/>
      <c r="G13" s="63"/>
    </row>
    <row r="14" spans="1:7" ht="22.5" customHeight="1">
      <c r="A14" s="52" t="s">
        <v>44</v>
      </c>
      <c r="B14" s="52" t="s">
        <v>32</v>
      </c>
      <c r="C14" s="52"/>
      <c r="D14" s="52" t="s">
        <v>0</v>
      </c>
      <c r="E14" s="52" t="s">
        <v>1</v>
      </c>
      <c r="F14" s="52" t="s">
        <v>42</v>
      </c>
      <c r="G14" s="54" t="s">
        <v>33</v>
      </c>
    </row>
    <row r="15" spans="1:7" s="23" customFormat="1" ht="17.25" customHeight="1">
      <c r="A15" s="24">
        <v>1</v>
      </c>
      <c r="B15" s="10" t="s">
        <v>234</v>
      </c>
      <c r="C15" s="51" t="s">
        <v>346</v>
      </c>
      <c r="D15" s="9" t="s">
        <v>233</v>
      </c>
      <c r="E15" s="10" t="s">
        <v>52</v>
      </c>
      <c r="F15" s="12" t="s">
        <v>41</v>
      </c>
      <c r="G15" s="11">
        <v>10000</v>
      </c>
    </row>
    <row r="16" spans="1:7" s="23" customFormat="1" ht="15.75" customHeight="1">
      <c r="A16" s="57"/>
      <c r="B16" s="53" t="s">
        <v>47</v>
      </c>
      <c r="C16" s="53"/>
      <c r="D16" s="55" t="s">
        <v>48</v>
      </c>
      <c r="E16" s="53"/>
      <c r="F16" s="52"/>
      <c r="G16" s="56">
        <f>SUM(G15:G15)</f>
        <v>10000</v>
      </c>
    </row>
    <row r="17" spans="1:7" s="38" customFormat="1" ht="15.75" customHeight="1">
      <c r="A17" s="24">
        <v>2</v>
      </c>
      <c r="B17" s="10" t="s">
        <v>235</v>
      </c>
      <c r="C17" s="51" t="s">
        <v>346</v>
      </c>
      <c r="D17" s="9" t="s">
        <v>35</v>
      </c>
      <c r="E17" s="10" t="s">
        <v>5</v>
      </c>
      <c r="F17" s="12" t="s">
        <v>41</v>
      </c>
      <c r="G17" s="11">
        <v>10000</v>
      </c>
    </row>
    <row r="18" spans="1:7" s="38" customFormat="1" ht="15.75" customHeight="1">
      <c r="A18" s="24">
        <v>3</v>
      </c>
      <c r="B18" s="10" t="s">
        <v>236</v>
      </c>
      <c r="C18" s="51" t="s">
        <v>346</v>
      </c>
      <c r="D18" s="9" t="s">
        <v>35</v>
      </c>
      <c r="E18" s="10" t="s">
        <v>5</v>
      </c>
      <c r="F18" s="12" t="s">
        <v>41</v>
      </c>
      <c r="G18" s="11">
        <v>10000</v>
      </c>
    </row>
    <row r="19" spans="1:7" s="38" customFormat="1" ht="15.75" customHeight="1">
      <c r="A19" s="24">
        <v>4</v>
      </c>
      <c r="B19" s="10" t="s">
        <v>320</v>
      </c>
      <c r="C19" s="51" t="s">
        <v>346</v>
      </c>
      <c r="D19" s="9" t="s">
        <v>35</v>
      </c>
      <c r="E19" s="10" t="s">
        <v>5</v>
      </c>
      <c r="F19" s="12" t="s">
        <v>41</v>
      </c>
      <c r="G19" s="11">
        <v>10000</v>
      </c>
    </row>
    <row r="20" spans="1:7" s="38" customFormat="1" ht="15.75" customHeight="1">
      <c r="A20" s="57"/>
      <c r="B20" s="53" t="s">
        <v>47</v>
      </c>
      <c r="C20" s="53"/>
      <c r="D20" s="55" t="s">
        <v>178</v>
      </c>
      <c r="E20" s="53"/>
      <c r="F20" s="52"/>
      <c r="G20" s="56">
        <f>SUM(G17:G19)</f>
        <v>30000</v>
      </c>
    </row>
    <row r="21" spans="1:7" s="38" customFormat="1" ht="15.75" customHeight="1">
      <c r="A21" s="24">
        <v>5</v>
      </c>
      <c r="B21" s="10" t="s">
        <v>45</v>
      </c>
      <c r="C21" s="51" t="s">
        <v>346</v>
      </c>
      <c r="D21" s="9" t="s">
        <v>17</v>
      </c>
      <c r="E21" s="10" t="s">
        <v>46</v>
      </c>
      <c r="F21" s="12" t="s">
        <v>41</v>
      </c>
      <c r="G21" s="11">
        <v>70000</v>
      </c>
    </row>
    <row r="22" spans="1:7" s="38" customFormat="1" ht="15.75" customHeight="1">
      <c r="A22" s="24">
        <f>A21+1</f>
        <v>6</v>
      </c>
      <c r="B22" s="10" t="s">
        <v>272</v>
      </c>
      <c r="C22" s="51" t="s">
        <v>346</v>
      </c>
      <c r="D22" s="9" t="s">
        <v>17</v>
      </c>
      <c r="E22" s="10" t="s">
        <v>9</v>
      </c>
      <c r="F22" s="12" t="s">
        <v>41</v>
      </c>
      <c r="G22" s="11">
        <v>25000</v>
      </c>
    </row>
    <row r="23" spans="1:7" s="38" customFormat="1" ht="15.75" customHeight="1">
      <c r="A23" s="24">
        <f aca="true" t="shared" si="0" ref="A23:A29">A22+1</f>
        <v>7</v>
      </c>
      <c r="B23" s="10" t="s">
        <v>273</v>
      </c>
      <c r="C23" s="51" t="s">
        <v>346</v>
      </c>
      <c r="D23" s="9" t="s">
        <v>17</v>
      </c>
      <c r="E23" s="10" t="s">
        <v>9</v>
      </c>
      <c r="F23" s="12" t="s">
        <v>41</v>
      </c>
      <c r="G23" s="11">
        <v>25000</v>
      </c>
    </row>
    <row r="24" spans="1:7" s="38" customFormat="1" ht="15.75" customHeight="1">
      <c r="A24" s="24">
        <f t="shared" si="0"/>
        <v>8</v>
      </c>
      <c r="B24" s="10" t="s">
        <v>321</v>
      </c>
      <c r="C24" s="51" t="s">
        <v>346</v>
      </c>
      <c r="D24" s="9" t="s">
        <v>17</v>
      </c>
      <c r="E24" s="10" t="s">
        <v>322</v>
      </c>
      <c r="F24" s="12" t="s">
        <v>41</v>
      </c>
      <c r="G24" s="11">
        <v>20000</v>
      </c>
    </row>
    <row r="25" spans="1:7" s="38" customFormat="1" ht="15.75" customHeight="1">
      <c r="A25" s="24">
        <f t="shared" si="0"/>
        <v>9</v>
      </c>
      <c r="B25" s="10" t="s">
        <v>301</v>
      </c>
      <c r="C25" s="51" t="s">
        <v>346</v>
      </c>
      <c r="D25" s="9" t="s">
        <v>17</v>
      </c>
      <c r="E25" s="10" t="s">
        <v>28</v>
      </c>
      <c r="F25" s="12" t="s">
        <v>41</v>
      </c>
      <c r="G25" s="11">
        <v>20000</v>
      </c>
    </row>
    <row r="26" spans="1:7" s="38" customFormat="1" ht="15.75" customHeight="1">
      <c r="A26" s="24">
        <f t="shared" si="0"/>
        <v>10</v>
      </c>
      <c r="B26" s="10" t="s">
        <v>323</v>
      </c>
      <c r="C26" s="51" t="s">
        <v>346</v>
      </c>
      <c r="D26" s="9" t="s">
        <v>17</v>
      </c>
      <c r="E26" s="10" t="s">
        <v>5</v>
      </c>
      <c r="F26" s="12" t="s">
        <v>41</v>
      </c>
      <c r="G26" s="11">
        <v>20000</v>
      </c>
    </row>
    <row r="27" spans="1:7" s="38" customFormat="1" ht="15.75" customHeight="1">
      <c r="A27" s="24">
        <f t="shared" si="0"/>
        <v>11</v>
      </c>
      <c r="B27" s="10" t="s">
        <v>237</v>
      </c>
      <c r="C27" s="51" t="s">
        <v>346</v>
      </c>
      <c r="D27" s="9" t="s">
        <v>17</v>
      </c>
      <c r="E27" s="10" t="s">
        <v>5</v>
      </c>
      <c r="F27" s="12" t="s">
        <v>41</v>
      </c>
      <c r="G27" s="11">
        <v>15000</v>
      </c>
    </row>
    <row r="28" spans="1:7" s="38" customFormat="1" ht="15.75" customHeight="1">
      <c r="A28" s="24">
        <f t="shared" si="0"/>
        <v>12</v>
      </c>
      <c r="B28" s="18" t="s">
        <v>324</v>
      </c>
      <c r="C28" s="51" t="s">
        <v>346</v>
      </c>
      <c r="D28" s="44" t="s">
        <v>17</v>
      </c>
      <c r="E28" s="10" t="s">
        <v>322</v>
      </c>
      <c r="F28" s="12" t="s">
        <v>41</v>
      </c>
      <c r="G28" s="11">
        <v>10000</v>
      </c>
    </row>
    <row r="29" spans="1:7" s="38" customFormat="1" ht="15.75" customHeight="1">
      <c r="A29" s="24">
        <f t="shared" si="0"/>
        <v>13</v>
      </c>
      <c r="B29" s="10" t="s">
        <v>274</v>
      </c>
      <c r="C29" s="51" t="s">
        <v>346</v>
      </c>
      <c r="D29" s="9" t="s">
        <v>17</v>
      </c>
      <c r="E29" s="10" t="s">
        <v>5</v>
      </c>
      <c r="F29" s="12" t="s">
        <v>41</v>
      </c>
      <c r="G29" s="11">
        <v>10000</v>
      </c>
    </row>
    <row r="30" spans="1:7" ht="15">
      <c r="A30" s="57"/>
      <c r="B30" s="53" t="s">
        <v>47</v>
      </c>
      <c r="C30" s="53"/>
      <c r="D30" s="55" t="s">
        <v>168</v>
      </c>
      <c r="E30" s="53"/>
      <c r="F30" s="52"/>
      <c r="G30" s="56">
        <f>SUM(G21:G29)</f>
        <v>215000</v>
      </c>
    </row>
    <row r="31" spans="1:7" ht="15">
      <c r="A31" s="24">
        <v>14</v>
      </c>
      <c r="B31" s="10" t="s">
        <v>49</v>
      </c>
      <c r="C31" s="51" t="s">
        <v>346</v>
      </c>
      <c r="D31" s="9" t="s">
        <v>50</v>
      </c>
      <c r="E31" s="10" t="s">
        <v>2</v>
      </c>
      <c r="F31" s="12" t="s">
        <v>41</v>
      </c>
      <c r="G31" s="11">
        <v>10000</v>
      </c>
    </row>
    <row r="32" spans="1:7" ht="15">
      <c r="A32" s="24">
        <v>15</v>
      </c>
      <c r="B32" s="10" t="s">
        <v>51</v>
      </c>
      <c r="C32" s="51" t="s">
        <v>346</v>
      </c>
      <c r="D32" s="9" t="s">
        <v>50</v>
      </c>
      <c r="E32" s="10" t="s">
        <v>52</v>
      </c>
      <c r="F32" s="12" t="s">
        <v>41</v>
      </c>
      <c r="G32" s="11">
        <v>10000</v>
      </c>
    </row>
    <row r="33" spans="1:7" ht="15">
      <c r="A33" s="57"/>
      <c r="B33" s="53" t="s">
        <v>47</v>
      </c>
      <c r="C33" s="53"/>
      <c r="D33" s="55" t="s">
        <v>53</v>
      </c>
      <c r="E33" s="53"/>
      <c r="F33" s="52"/>
      <c r="G33" s="56">
        <f>SUM(G31:G32)</f>
        <v>20000</v>
      </c>
    </row>
    <row r="34" spans="1:7" ht="15">
      <c r="A34" s="24">
        <v>16</v>
      </c>
      <c r="B34" s="10" t="s">
        <v>54</v>
      </c>
      <c r="C34" s="51" t="s">
        <v>346</v>
      </c>
      <c r="D34" s="9" t="s">
        <v>55</v>
      </c>
      <c r="E34" s="10" t="s">
        <v>56</v>
      </c>
      <c r="F34" s="12" t="s">
        <v>41</v>
      </c>
      <c r="G34" s="11">
        <v>20000</v>
      </c>
    </row>
    <row r="35" spans="1:7" ht="15">
      <c r="A35" s="57"/>
      <c r="B35" s="53" t="s">
        <v>47</v>
      </c>
      <c r="C35" s="53"/>
      <c r="D35" s="55" t="s">
        <v>48</v>
      </c>
      <c r="E35" s="53"/>
      <c r="F35" s="52"/>
      <c r="G35" s="56">
        <f>SUM(G34)</f>
        <v>20000</v>
      </c>
    </row>
    <row r="36" spans="1:7" ht="15">
      <c r="A36" s="42">
        <v>17</v>
      </c>
      <c r="B36" s="10" t="s">
        <v>57</v>
      </c>
      <c r="C36" s="51" t="s">
        <v>346</v>
      </c>
      <c r="D36" s="9" t="s">
        <v>58</v>
      </c>
      <c r="E36" s="10" t="s">
        <v>52</v>
      </c>
      <c r="F36" s="12" t="s">
        <v>41</v>
      </c>
      <c r="G36" s="11">
        <v>35000</v>
      </c>
    </row>
    <row r="37" spans="1:7" ht="15">
      <c r="A37" s="57"/>
      <c r="B37" s="53" t="s">
        <v>47</v>
      </c>
      <c r="C37" s="53"/>
      <c r="D37" s="55" t="s">
        <v>48</v>
      </c>
      <c r="E37" s="53"/>
      <c r="F37" s="52"/>
      <c r="G37" s="56">
        <f>SUM(G36)</f>
        <v>35000</v>
      </c>
    </row>
    <row r="38" spans="1:7" ht="15">
      <c r="A38" s="24">
        <v>18</v>
      </c>
      <c r="B38" s="10" t="s">
        <v>59</v>
      </c>
      <c r="C38" s="51" t="s">
        <v>346</v>
      </c>
      <c r="D38" s="9" t="s">
        <v>60</v>
      </c>
      <c r="E38" s="10" t="s">
        <v>52</v>
      </c>
      <c r="F38" s="12" t="s">
        <v>41</v>
      </c>
      <c r="G38" s="11">
        <v>10000</v>
      </c>
    </row>
    <row r="39" spans="1:7" ht="15">
      <c r="A39" s="57"/>
      <c r="B39" s="53" t="s">
        <v>47</v>
      </c>
      <c r="C39" s="53"/>
      <c r="D39" s="55" t="s">
        <v>48</v>
      </c>
      <c r="E39" s="53"/>
      <c r="F39" s="52"/>
      <c r="G39" s="56">
        <f>SUM(G38)</f>
        <v>10000</v>
      </c>
    </row>
    <row r="40" spans="1:7" ht="15">
      <c r="A40" s="24">
        <v>19</v>
      </c>
      <c r="B40" s="10" t="s">
        <v>61</v>
      </c>
      <c r="C40" s="51" t="s">
        <v>346</v>
      </c>
      <c r="D40" s="9" t="s">
        <v>62</v>
      </c>
      <c r="E40" s="10" t="s">
        <v>52</v>
      </c>
      <c r="F40" s="12" t="s">
        <v>41</v>
      </c>
      <c r="G40" s="11">
        <v>40000</v>
      </c>
    </row>
    <row r="41" spans="1:7" ht="15">
      <c r="A41" s="24">
        <f>A40+1</f>
        <v>20</v>
      </c>
      <c r="B41" s="10" t="s">
        <v>63</v>
      </c>
      <c r="C41" s="51" t="s">
        <v>346</v>
      </c>
      <c r="D41" s="9" t="s">
        <v>62</v>
      </c>
      <c r="E41" s="10" t="s">
        <v>3</v>
      </c>
      <c r="F41" s="12" t="s">
        <v>41</v>
      </c>
      <c r="G41" s="11">
        <v>25000</v>
      </c>
    </row>
    <row r="42" spans="1:7" ht="15">
      <c r="A42" s="24">
        <f>A41+1</f>
        <v>21</v>
      </c>
      <c r="B42" s="10" t="s">
        <v>64</v>
      </c>
      <c r="C42" s="51" t="s">
        <v>346</v>
      </c>
      <c r="D42" s="9" t="s">
        <v>62</v>
      </c>
      <c r="E42" s="10" t="s">
        <v>65</v>
      </c>
      <c r="F42" s="12" t="s">
        <v>41</v>
      </c>
      <c r="G42" s="11">
        <v>25000</v>
      </c>
    </row>
    <row r="43" spans="1:7" ht="15">
      <c r="A43" s="42">
        <v>22</v>
      </c>
      <c r="B43" s="34" t="s">
        <v>82</v>
      </c>
      <c r="C43" s="51" t="s">
        <v>346</v>
      </c>
      <c r="D43" s="37" t="s">
        <v>62</v>
      </c>
      <c r="E43" s="34" t="s">
        <v>52</v>
      </c>
      <c r="F43" s="43" t="s">
        <v>41</v>
      </c>
      <c r="G43" s="36">
        <v>24000</v>
      </c>
    </row>
    <row r="44" spans="1:7" ht="15">
      <c r="A44" s="24">
        <f>A43+1</f>
        <v>23</v>
      </c>
      <c r="B44" s="10" t="s">
        <v>66</v>
      </c>
      <c r="C44" s="51" t="s">
        <v>346</v>
      </c>
      <c r="D44" s="9" t="s">
        <v>62</v>
      </c>
      <c r="E44" s="10" t="s">
        <v>23</v>
      </c>
      <c r="F44" s="12" t="s">
        <v>41</v>
      </c>
      <c r="G44" s="11">
        <v>22000</v>
      </c>
    </row>
    <row r="45" spans="1:7" ht="15">
      <c r="A45" s="24">
        <f>A44+1</f>
        <v>24</v>
      </c>
      <c r="B45" s="10" t="s">
        <v>67</v>
      </c>
      <c r="C45" s="51" t="s">
        <v>347</v>
      </c>
      <c r="D45" s="9" t="s">
        <v>62</v>
      </c>
      <c r="E45" s="10" t="s">
        <v>52</v>
      </c>
      <c r="F45" s="12" t="s">
        <v>41</v>
      </c>
      <c r="G45" s="11">
        <v>20000</v>
      </c>
    </row>
    <row r="46" spans="1:7" ht="15">
      <c r="A46" s="24">
        <f>A45+1</f>
        <v>25</v>
      </c>
      <c r="B46" s="10" t="s">
        <v>68</v>
      </c>
      <c r="C46" s="51" t="s">
        <v>347</v>
      </c>
      <c r="D46" s="9" t="s">
        <v>62</v>
      </c>
      <c r="E46" s="10" t="s">
        <v>52</v>
      </c>
      <c r="F46" s="12" t="s">
        <v>41</v>
      </c>
      <c r="G46" s="11">
        <v>20000</v>
      </c>
    </row>
    <row r="47" spans="1:7" ht="15">
      <c r="A47" s="24">
        <f>A46+1</f>
        <v>26</v>
      </c>
      <c r="B47" s="10" t="s">
        <v>69</v>
      </c>
      <c r="C47" s="51" t="s">
        <v>346</v>
      </c>
      <c r="D47" s="9" t="s">
        <v>62</v>
      </c>
      <c r="E47" s="10" t="s">
        <v>52</v>
      </c>
      <c r="F47" s="12" t="s">
        <v>41</v>
      </c>
      <c r="G47" s="11">
        <v>20000</v>
      </c>
    </row>
    <row r="48" spans="1:7" ht="15">
      <c r="A48" s="24">
        <f>A47+1</f>
        <v>27</v>
      </c>
      <c r="B48" s="10" t="s">
        <v>335</v>
      </c>
      <c r="C48" s="51" t="s">
        <v>346</v>
      </c>
      <c r="D48" s="9" t="s">
        <v>62</v>
      </c>
      <c r="E48" s="10" t="s">
        <v>70</v>
      </c>
      <c r="F48" s="12" t="s">
        <v>41</v>
      </c>
      <c r="G48" s="11">
        <v>20000</v>
      </c>
    </row>
    <row r="49" spans="1:7" ht="15">
      <c r="A49" s="24">
        <f aca="true" t="shared" si="1" ref="A49:A58">A48+1</f>
        <v>28</v>
      </c>
      <c r="B49" s="34" t="s">
        <v>331</v>
      </c>
      <c r="C49" s="51" t="s">
        <v>346</v>
      </c>
      <c r="D49" s="37" t="s">
        <v>106</v>
      </c>
      <c r="E49" s="34" t="s">
        <v>52</v>
      </c>
      <c r="F49" s="43" t="s">
        <v>41</v>
      </c>
      <c r="G49" s="36">
        <v>20000</v>
      </c>
    </row>
    <row r="50" spans="1:7" ht="15">
      <c r="A50" s="24">
        <f t="shared" si="1"/>
        <v>29</v>
      </c>
      <c r="B50" s="34" t="s">
        <v>329</v>
      </c>
      <c r="C50" s="51" t="s">
        <v>346</v>
      </c>
      <c r="D50" s="37" t="s">
        <v>106</v>
      </c>
      <c r="E50" s="34" t="s">
        <v>52</v>
      </c>
      <c r="F50" s="43" t="s">
        <v>41</v>
      </c>
      <c r="G50" s="36">
        <v>20000</v>
      </c>
    </row>
    <row r="51" spans="1:7" ht="15">
      <c r="A51" s="24">
        <f t="shared" si="1"/>
        <v>30</v>
      </c>
      <c r="B51" s="10" t="s">
        <v>71</v>
      </c>
      <c r="C51" s="51" t="s">
        <v>346</v>
      </c>
      <c r="D51" s="9" t="s">
        <v>62</v>
      </c>
      <c r="E51" s="10" t="s">
        <v>52</v>
      </c>
      <c r="F51" s="12" t="s">
        <v>41</v>
      </c>
      <c r="G51" s="11">
        <v>20000</v>
      </c>
    </row>
    <row r="52" spans="1:7" ht="15">
      <c r="A52" s="24">
        <f t="shared" si="1"/>
        <v>31</v>
      </c>
      <c r="B52" s="10" t="s">
        <v>72</v>
      </c>
      <c r="C52" s="51" t="s">
        <v>346</v>
      </c>
      <c r="D52" s="9" t="s">
        <v>62</v>
      </c>
      <c r="E52" s="10" t="s">
        <v>73</v>
      </c>
      <c r="F52" s="12" t="s">
        <v>41</v>
      </c>
      <c r="G52" s="11">
        <v>16500</v>
      </c>
    </row>
    <row r="53" spans="1:7" ht="15">
      <c r="A53" s="24">
        <f t="shared" si="1"/>
        <v>32</v>
      </c>
      <c r="B53" s="10" t="s">
        <v>74</v>
      </c>
      <c r="C53" s="51" t="s">
        <v>346</v>
      </c>
      <c r="D53" s="9" t="s">
        <v>62</v>
      </c>
      <c r="E53" s="10" t="s">
        <v>52</v>
      </c>
      <c r="F53" s="12" t="s">
        <v>41</v>
      </c>
      <c r="G53" s="11">
        <v>16000</v>
      </c>
    </row>
    <row r="54" spans="1:7" ht="15">
      <c r="A54" s="24">
        <f t="shared" si="1"/>
        <v>33</v>
      </c>
      <c r="B54" s="10" t="s">
        <v>75</v>
      </c>
      <c r="C54" s="51" t="s">
        <v>346</v>
      </c>
      <c r="D54" s="9" t="s">
        <v>62</v>
      </c>
      <c r="E54" s="10" t="s">
        <v>52</v>
      </c>
      <c r="F54" s="12" t="s">
        <v>41</v>
      </c>
      <c r="G54" s="11">
        <v>16000</v>
      </c>
    </row>
    <row r="55" spans="1:7" ht="15">
      <c r="A55" s="24">
        <f t="shared" si="1"/>
        <v>34</v>
      </c>
      <c r="B55" s="10" t="s">
        <v>76</v>
      </c>
      <c r="C55" s="51" t="s">
        <v>346</v>
      </c>
      <c r="D55" s="9" t="s">
        <v>62</v>
      </c>
      <c r="E55" s="10" t="s">
        <v>52</v>
      </c>
      <c r="F55" s="12" t="s">
        <v>41</v>
      </c>
      <c r="G55" s="11">
        <v>15000</v>
      </c>
    </row>
    <row r="56" spans="1:7" ht="15">
      <c r="A56" s="24">
        <f t="shared" si="1"/>
        <v>35</v>
      </c>
      <c r="B56" s="10" t="s">
        <v>77</v>
      </c>
      <c r="C56" s="51" t="s">
        <v>346</v>
      </c>
      <c r="D56" s="9" t="s">
        <v>62</v>
      </c>
      <c r="E56" s="10" t="s">
        <v>52</v>
      </c>
      <c r="F56" s="12" t="s">
        <v>41</v>
      </c>
      <c r="G56" s="11">
        <v>15000</v>
      </c>
    </row>
    <row r="57" spans="1:7" ht="15">
      <c r="A57" s="24">
        <f t="shared" si="1"/>
        <v>36</v>
      </c>
      <c r="B57" s="10" t="s">
        <v>78</v>
      </c>
      <c r="C57" s="51" t="s">
        <v>346</v>
      </c>
      <c r="D57" s="9" t="s">
        <v>62</v>
      </c>
      <c r="E57" s="10" t="s">
        <v>52</v>
      </c>
      <c r="F57" s="12" t="s">
        <v>41</v>
      </c>
      <c r="G57" s="11">
        <v>15000</v>
      </c>
    </row>
    <row r="58" spans="1:7" ht="15">
      <c r="A58" s="24">
        <f t="shared" si="1"/>
        <v>37</v>
      </c>
      <c r="B58" s="10" t="s">
        <v>79</v>
      </c>
      <c r="C58" s="51" t="s">
        <v>346</v>
      </c>
      <c r="D58" s="9" t="s">
        <v>62</v>
      </c>
      <c r="E58" s="10" t="s">
        <v>52</v>
      </c>
      <c r="F58" s="12" t="s">
        <v>41</v>
      </c>
      <c r="G58" s="11">
        <v>15000</v>
      </c>
    </row>
    <row r="59" spans="1:7" ht="15">
      <c r="A59" s="24">
        <f aca="true" t="shared" si="2" ref="A59:A82">A58+1</f>
        <v>38</v>
      </c>
      <c r="B59" s="10" t="s">
        <v>80</v>
      </c>
      <c r="C59" s="51" t="s">
        <v>346</v>
      </c>
      <c r="D59" s="9" t="s">
        <v>62</v>
      </c>
      <c r="E59" s="10" t="s">
        <v>52</v>
      </c>
      <c r="F59" s="12" t="s">
        <v>41</v>
      </c>
      <c r="G59" s="11">
        <v>14000</v>
      </c>
    </row>
    <row r="60" spans="1:7" ht="15">
      <c r="A60" s="24">
        <f t="shared" si="2"/>
        <v>39</v>
      </c>
      <c r="B60" s="10" t="s">
        <v>81</v>
      </c>
      <c r="C60" s="51" t="s">
        <v>346</v>
      </c>
      <c r="D60" s="9" t="s">
        <v>62</v>
      </c>
      <c r="E60" s="10" t="s">
        <v>52</v>
      </c>
      <c r="F60" s="12" t="s">
        <v>41</v>
      </c>
      <c r="G60" s="11">
        <v>14000</v>
      </c>
    </row>
    <row r="61" spans="1:7" ht="15">
      <c r="A61" s="24">
        <f t="shared" si="2"/>
        <v>40</v>
      </c>
      <c r="B61" s="3" t="s">
        <v>83</v>
      </c>
      <c r="C61" s="51" t="s">
        <v>346</v>
      </c>
      <c r="D61" s="2" t="s">
        <v>62</v>
      </c>
      <c r="E61" s="3" t="s">
        <v>5</v>
      </c>
      <c r="F61" s="22" t="s">
        <v>41</v>
      </c>
      <c r="G61" s="4">
        <v>12500</v>
      </c>
    </row>
    <row r="62" spans="1:7" ht="15">
      <c r="A62" s="24">
        <f t="shared" si="2"/>
        <v>41</v>
      </c>
      <c r="B62" s="10" t="s">
        <v>84</v>
      </c>
      <c r="C62" s="51" t="s">
        <v>346</v>
      </c>
      <c r="D62" s="9" t="s">
        <v>62</v>
      </c>
      <c r="E62" s="10" t="s">
        <v>52</v>
      </c>
      <c r="F62" s="12" t="s">
        <v>41</v>
      </c>
      <c r="G62" s="11">
        <v>12000</v>
      </c>
    </row>
    <row r="63" spans="1:7" ht="15">
      <c r="A63" s="24">
        <f t="shared" si="2"/>
        <v>42</v>
      </c>
      <c r="B63" s="10" t="s">
        <v>85</v>
      </c>
      <c r="C63" s="51" t="s">
        <v>346</v>
      </c>
      <c r="D63" s="9" t="s">
        <v>62</v>
      </c>
      <c r="E63" s="10" t="s">
        <v>52</v>
      </c>
      <c r="F63" s="12" t="s">
        <v>41</v>
      </c>
      <c r="G63" s="11">
        <v>12000</v>
      </c>
    </row>
    <row r="64" spans="1:7" ht="15">
      <c r="A64" s="24">
        <f t="shared" si="2"/>
        <v>43</v>
      </c>
      <c r="B64" s="10" t="s">
        <v>105</v>
      </c>
      <c r="C64" s="51" t="s">
        <v>347</v>
      </c>
      <c r="D64" s="9" t="s">
        <v>62</v>
      </c>
      <c r="E64" s="10" t="s">
        <v>5</v>
      </c>
      <c r="F64" s="12" t="s">
        <v>41</v>
      </c>
      <c r="G64" s="11">
        <v>10000</v>
      </c>
    </row>
    <row r="65" spans="1:7" ht="15">
      <c r="A65" s="24">
        <f t="shared" si="2"/>
        <v>44</v>
      </c>
      <c r="B65" s="10" t="s">
        <v>86</v>
      </c>
      <c r="C65" s="51" t="s">
        <v>346</v>
      </c>
      <c r="D65" s="9" t="s">
        <v>62</v>
      </c>
      <c r="E65" s="10" t="s">
        <v>5</v>
      </c>
      <c r="F65" s="12" t="s">
        <v>41</v>
      </c>
      <c r="G65" s="11">
        <v>10000</v>
      </c>
    </row>
    <row r="66" spans="1:7" ht="15">
      <c r="A66" s="24">
        <f t="shared" si="2"/>
        <v>45</v>
      </c>
      <c r="B66" s="10" t="s">
        <v>100</v>
      </c>
      <c r="C66" s="51" t="s">
        <v>346</v>
      </c>
      <c r="D66" s="9" t="s">
        <v>62</v>
      </c>
      <c r="E66" s="10" t="s">
        <v>52</v>
      </c>
      <c r="F66" s="12" t="s">
        <v>41</v>
      </c>
      <c r="G66" s="11">
        <v>10000</v>
      </c>
    </row>
    <row r="67" spans="1:7" ht="15">
      <c r="A67" s="24">
        <f t="shared" si="2"/>
        <v>46</v>
      </c>
      <c r="B67" s="10" t="s">
        <v>97</v>
      </c>
      <c r="C67" s="51" t="s">
        <v>346</v>
      </c>
      <c r="D67" s="9" t="s">
        <v>62</v>
      </c>
      <c r="E67" s="10" t="s">
        <v>52</v>
      </c>
      <c r="F67" s="12" t="s">
        <v>41</v>
      </c>
      <c r="G67" s="11">
        <v>10000</v>
      </c>
    </row>
    <row r="68" spans="1:7" ht="15">
      <c r="A68" s="24">
        <f t="shared" si="2"/>
        <v>47</v>
      </c>
      <c r="B68" s="10" t="s">
        <v>95</v>
      </c>
      <c r="C68" s="51" t="s">
        <v>346</v>
      </c>
      <c r="D68" s="9" t="s">
        <v>62</v>
      </c>
      <c r="E68" s="10" t="s">
        <v>52</v>
      </c>
      <c r="F68" s="12" t="s">
        <v>41</v>
      </c>
      <c r="G68" s="11">
        <v>10000</v>
      </c>
    </row>
    <row r="69" spans="1:7" ht="15">
      <c r="A69" s="24">
        <f t="shared" si="2"/>
        <v>48</v>
      </c>
      <c r="B69" s="10" t="s">
        <v>98</v>
      </c>
      <c r="C69" s="51" t="s">
        <v>346</v>
      </c>
      <c r="D69" s="9" t="s">
        <v>62</v>
      </c>
      <c r="E69" s="10" t="s">
        <v>52</v>
      </c>
      <c r="F69" s="12" t="s">
        <v>41</v>
      </c>
      <c r="G69" s="11">
        <v>10000</v>
      </c>
    </row>
    <row r="70" spans="1:7" ht="15">
      <c r="A70" s="24">
        <f t="shared" si="2"/>
        <v>49</v>
      </c>
      <c r="B70" s="10" t="s">
        <v>93</v>
      </c>
      <c r="C70" s="51" t="s">
        <v>346</v>
      </c>
      <c r="D70" s="9" t="s">
        <v>62</v>
      </c>
      <c r="E70" s="10" t="s">
        <v>52</v>
      </c>
      <c r="F70" s="12" t="s">
        <v>41</v>
      </c>
      <c r="G70" s="11">
        <v>10000</v>
      </c>
    </row>
    <row r="71" spans="1:7" ht="15">
      <c r="A71" s="24">
        <f t="shared" si="2"/>
        <v>50</v>
      </c>
      <c r="B71" s="10" t="s">
        <v>99</v>
      </c>
      <c r="C71" s="51" t="s">
        <v>346</v>
      </c>
      <c r="D71" s="9" t="s">
        <v>62</v>
      </c>
      <c r="E71" s="10" t="s">
        <v>52</v>
      </c>
      <c r="F71" s="12" t="s">
        <v>41</v>
      </c>
      <c r="G71" s="11">
        <v>10000</v>
      </c>
    </row>
    <row r="72" spans="1:7" ht="15">
      <c r="A72" s="24">
        <f t="shared" si="2"/>
        <v>51</v>
      </c>
      <c r="B72" s="10" t="s">
        <v>87</v>
      </c>
      <c r="C72" s="51" t="s">
        <v>346</v>
      </c>
      <c r="D72" s="9" t="s">
        <v>62</v>
      </c>
      <c r="E72" s="10" t="s">
        <v>5</v>
      </c>
      <c r="F72" s="12" t="s">
        <v>41</v>
      </c>
      <c r="G72" s="11">
        <v>10000</v>
      </c>
    </row>
    <row r="73" spans="1:7" ht="15">
      <c r="A73" s="24">
        <f t="shared" si="2"/>
        <v>52</v>
      </c>
      <c r="B73" s="10" t="s">
        <v>88</v>
      </c>
      <c r="C73" s="51" t="s">
        <v>346</v>
      </c>
      <c r="D73" s="9" t="s">
        <v>62</v>
      </c>
      <c r="E73" s="10" t="s">
        <v>52</v>
      </c>
      <c r="F73" s="12" t="s">
        <v>41</v>
      </c>
      <c r="G73" s="11">
        <v>10000</v>
      </c>
    </row>
    <row r="74" spans="1:7" ht="15">
      <c r="A74" s="24">
        <f t="shared" si="2"/>
        <v>53</v>
      </c>
      <c r="B74" s="10" t="s">
        <v>96</v>
      </c>
      <c r="C74" s="51" t="s">
        <v>347</v>
      </c>
      <c r="D74" s="9" t="s">
        <v>62</v>
      </c>
      <c r="E74" s="10" t="s">
        <v>5</v>
      </c>
      <c r="F74" s="12" t="s">
        <v>41</v>
      </c>
      <c r="G74" s="11">
        <v>10000</v>
      </c>
    </row>
    <row r="75" spans="1:7" ht="15">
      <c r="A75" s="24">
        <f t="shared" si="2"/>
        <v>54</v>
      </c>
      <c r="B75" s="10" t="s">
        <v>101</v>
      </c>
      <c r="C75" s="51" t="s">
        <v>346</v>
      </c>
      <c r="D75" s="9" t="s">
        <v>62</v>
      </c>
      <c r="E75" s="10" t="s">
        <v>52</v>
      </c>
      <c r="F75" s="12" t="s">
        <v>41</v>
      </c>
      <c r="G75" s="11">
        <v>10000</v>
      </c>
    </row>
    <row r="76" spans="1:7" ht="15">
      <c r="A76" s="24">
        <f t="shared" si="2"/>
        <v>55</v>
      </c>
      <c r="B76" s="10" t="s">
        <v>94</v>
      </c>
      <c r="C76" s="51" t="s">
        <v>347</v>
      </c>
      <c r="D76" s="9" t="s">
        <v>62</v>
      </c>
      <c r="E76" s="10" t="s">
        <v>5</v>
      </c>
      <c r="F76" s="12" t="s">
        <v>41</v>
      </c>
      <c r="G76" s="11">
        <v>10000</v>
      </c>
    </row>
    <row r="77" spans="1:7" ht="15">
      <c r="A77" s="24">
        <f t="shared" si="2"/>
        <v>56</v>
      </c>
      <c r="B77" s="10" t="s">
        <v>89</v>
      </c>
      <c r="C77" s="51" t="s">
        <v>346</v>
      </c>
      <c r="D77" s="9" t="s">
        <v>62</v>
      </c>
      <c r="E77" s="10" t="s">
        <v>90</v>
      </c>
      <c r="F77" s="12" t="s">
        <v>41</v>
      </c>
      <c r="G77" s="11">
        <v>10000</v>
      </c>
    </row>
    <row r="78" spans="1:7" ht="15">
      <c r="A78" s="24">
        <f t="shared" si="2"/>
        <v>57</v>
      </c>
      <c r="B78" s="10" t="s">
        <v>102</v>
      </c>
      <c r="C78" s="51" t="s">
        <v>346</v>
      </c>
      <c r="D78" s="9" t="s">
        <v>62</v>
      </c>
      <c r="E78" s="10" t="s">
        <v>52</v>
      </c>
      <c r="F78" s="12" t="s">
        <v>41</v>
      </c>
      <c r="G78" s="11">
        <v>10000</v>
      </c>
    </row>
    <row r="79" spans="1:7" ht="15">
      <c r="A79" s="24">
        <f t="shared" si="2"/>
        <v>58</v>
      </c>
      <c r="B79" s="10" t="s">
        <v>91</v>
      </c>
      <c r="C79" s="51" t="s">
        <v>347</v>
      </c>
      <c r="D79" s="9" t="s">
        <v>62</v>
      </c>
      <c r="E79" s="10" t="s">
        <v>5</v>
      </c>
      <c r="F79" s="12" t="s">
        <v>41</v>
      </c>
      <c r="G79" s="11">
        <v>10000</v>
      </c>
    </row>
    <row r="80" spans="1:7" ht="15">
      <c r="A80" s="24">
        <f t="shared" si="2"/>
        <v>59</v>
      </c>
      <c r="B80" s="10" t="s">
        <v>104</v>
      </c>
      <c r="C80" s="51" t="s">
        <v>346</v>
      </c>
      <c r="D80" s="9" t="s">
        <v>62</v>
      </c>
      <c r="E80" s="10" t="s">
        <v>52</v>
      </c>
      <c r="F80" s="12" t="s">
        <v>41</v>
      </c>
      <c r="G80" s="11">
        <v>10000</v>
      </c>
    </row>
    <row r="81" spans="1:7" ht="15">
      <c r="A81" s="24">
        <f t="shared" si="2"/>
        <v>60</v>
      </c>
      <c r="B81" s="10" t="s">
        <v>92</v>
      </c>
      <c r="C81" s="51" t="s">
        <v>346</v>
      </c>
      <c r="D81" s="9" t="s">
        <v>62</v>
      </c>
      <c r="E81" s="10" t="s">
        <v>52</v>
      </c>
      <c r="F81" s="12" t="s">
        <v>41</v>
      </c>
      <c r="G81" s="11">
        <v>10000</v>
      </c>
    </row>
    <row r="82" spans="1:7" ht="15">
      <c r="A82" s="24">
        <f t="shared" si="2"/>
        <v>61</v>
      </c>
      <c r="B82" s="10" t="s">
        <v>103</v>
      </c>
      <c r="C82" s="51" t="s">
        <v>346</v>
      </c>
      <c r="D82" s="9" t="s">
        <v>62</v>
      </c>
      <c r="E82" s="10" t="s">
        <v>52</v>
      </c>
      <c r="F82" s="12" t="s">
        <v>41</v>
      </c>
      <c r="G82" s="11">
        <v>10000</v>
      </c>
    </row>
    <row r="83" spans="1:7" ht="15">
      <c r="A83" s="57"/>
      <c r="B83" s="53" t="s">
        <v>47</v>
      </c>
      <c r="C83" s="53"/>
      <c r="D83" s="55" t="s">
        <v>334</v>
      </c>
      <c r="E83" s="53"/>
      <c r="F83" s="52"/>
      <c r="G83" s="56">
        <f>SUM(G40:G82)</f>
        <v>639000</v>
      </c>
    </row>
    <row r="84" spans="1:7" ht="15">
      <c r="A84" s="42">
        <v>62</v>
      </c>
      <c r="B84" s="34" t="s">
        <v>238</v>
      </c>
      <c r="C84" s="51" t="s">
        <v>346</v>
      </c>
      <c r="D84" s="2" t="s">
        <v>106</v>
      </c>
      <c r="E84" s="3" t="s">
        <v>284</v>
      </c>
      <c r="F84" s="22" t="s">
        <v>41</v>
      </c>
      <c r="G84" s="4">
        <v>75000</v>
      </c>
    </row>
    <row r="85" spans="1:7" ht="15">
      <c r="A85" s="42">
        <f>A84+1</f>
        <v>63</v>
      </c>
      <c r="B85" s="34" t="s">
        <v>108</v>
      </c>
      <c r="C85" s="51" t="s">
        <v>346</v>
      </c>
      <c r="D85" s="2" t="s">
        <v>106</v>
      </c>
      <c r="E85" s="3" t="s">
        <v>3</v>
      </c>
      <c r="F85" s="22" t="s">
        <v>41</v>
      </c>
      <c r="G85" s="4">
        <v>50000</v>
      </c>
    </row>
    <row r="86" spans="1:7" ht="15">
      <c r="A86" s="42">
        <v>64</v>
      </c>
      <c r="B86" s="34" t="s">
        <v>109</v>
      </c>
      <c r="C86" s="51" t="s">
        <v>346</v>
      </c>
      <c r="D86" s="2" t="s">
        <v>106</v>
      </c>
      <c r="E86" s="3" t="s">
        <v>6</v>
      </c>
      <c r="F86" s="22" t="s">
        <v>41</v>
      </c>
      <c r="G86" s="4">
        <v>35000</v>
      </c>
    </row>
    <row r="87" spans="1:7" ht="15">
      <c r="A87" s="42">
        <f>A86+1</f>
        <v>65</v>
      </c>
      <c r="B87" s="34" t="s">
        <v>110</v>
      </c>
      <c r="C87" s="51" t="s">
        <v>346</v>
      </c>
      <c r="D87" s="2" t="s">
        <v>106</v>
      </c>
      <c r="E87" s="3" t="s">
        <v>52</v>
      </c>
      <c r="F87" s="22" t="s">
        <v>41</v>
      </c>
      <c r="G87" s="4">
        <v>35000</v>
      </c>
    </row>
    <row r="88" spans="1:7" ht="15">
      <c r="A88" s="42">
        <f aca="true" t="shared" si="3" ref="A88:A151">A87+1</f>
        <v>66</v>
      </c>
      <c r="B88" s="34" t="s">
        <v>111</v>
      </c>
      <c r="C88" s="51" t="s">
        <v>346</v>
      </c>
      <c r="D88" s="2" t="s">
        <v>106</v>
      </c>
      <c r="E88" s="3" t="s">
        <v>107</v>
      </c>
      <c r="F88" s="22" t="s">
        <v>41</v>
      </c>
      <c r="G88" s="4">
        <v>35000</v>
      </c>
    </row>
    <row r="89" spans="1:7" ht="15">
      <c r="A89" s="42">
        <f t="shared" si="3"/>
        <v>67</v>
      </c>
      <c r="B89" s="34" t="s">
        <v>112</v>
      </c>
      <c r="C89" s="51" t="s">
        <v>346</v>
      </c>
      <c r="D89" s="2" t="s">
        <v>106</v>
      </c>
      <c r="E89" s="3" t="s">
        <v>30</v>
      </c>
      <c r="F89" s="22" t="s">
        <v>41</v>
      </c>
      <c r="G89" s="4">
        <v>30000</v>
      </c>
    </row>
    <row r="90" spans="1:7" ht="15">
      <c r="A90" s="42">
        <f t="shared" si="3"/>
        <v>68</v>
      </c>
      <c r="B90" s="34" t="s">
        <v>113</v>
      </c>
      <c r="C90" s="51" t="s">
        <v>346</v>
      </c>
      <c r="D90" s="2" t="s">
        <v>106</v>
      </c>
      <c r="E90" s="3" t="s">
        <v>7</v>
      </c>
      <c r="F90" s="22" t="s">
        <v>41</v>
      </c>
      <c r="G90" s="4">
        <v>25000</v>
      </c>
    </row>
    <row r="91" spans="1:7" ht="15">
      <c r="A91" s="42">
        <f t="shared" si="3"/>
        <v>69</v>
      </c>
      <c r="B91" s="34" t="s">
        <v>114</v>
      </c>
      <c r="C91" s="51" t="s">
        <v>346</v>
      </c>
      <c r="D91" s="2" t="s">
        <v>106</v>
      </c>
      <c r="E91" s="3" t="s">
        <v>3</v>
      </c>
      <c r="F91" s="22" t="s">
        <v>41</v>
      </c>
      <c r="G91" s="4">
        <v>25000</v>
      </c>
    </row>
    <row r="92" spans="1:7" ht="15">
      <c r="A92" s="42">
        <f t="shared" si="3"/>
        <v>70</v>
      </c>
      <c r="B92" s="35" t="s">
        <v>240</v>
      </c>
      <c r="C92" s="51" t="s">
        <v>346</v>
      </c>
      <c r="D92" s="47" t="s">
        <v>106</v>
      </c>
      <c r="E92" s="35" t="s">
        <v>52</v>
      </c>
      <c r="F92" s="48" t="s">
        <v>41</v>
      </c>
      <c r="G92" s="39">
        <v>25000</v>
      </c>
    </row>
    <row r="93" spans="1:7" ht="15">
      <c r="A93" s="42">
        <f t="shared" si="3"/>
        <v>71</v>
      </c>
      <c r="B93" s="35" t="s">
        <v>285</v>
      </c>
      <c r="C93" s="51" t="s">
        <v>346</v>
      </c>
      <c r="D93" s="37" t="s">
        <v>106</v>
      </c>
      <c r="E93" s="34" t="s">
        <v>52</v>
      </c>
      <c r="F93" s="43" t="s">
        <v>41</v>
      </c>
      <c r="G93" s="36">
        <v>25000</v>
      </c>
    </row>
    <row r="94" spans="1:7" ht="15">
      <c r="A94" s="42">
        <f t="shared" si="3"/>
        <v>72</v>
      </c>
      <c r="B94" s="34" t="s">
        <v>115</v>
      </c>
      <c r="C94" s="51" t="s">
        <v>346</v>
      </c>
      <c r="D94" s="2" t="s">
        <v>106</v>
      </c>
      <c r="E94" s="3" t="s">
        <v>3</v>
      </c>
      <c r="F94" s="22" t="s">
        <v>41</v>
      </c>
      <c r="G94" s="4">
        <v>25000</v>
      </c>
    </row>
    <row r="95" spans="1:7" ht="15">
      <c r="A95" s="42">
        <f t="shared" si="3"/>
        <v>73</v>
      </c>
      <c r="B95" s="34" t="s">
        <v>116</v>
      </c>
      <c r="C95" s="51" t="s">
        <v>346</v>
      </c>
      <c r="D95" s="2" t="s">
        <v>106</v>
      </c>
      <c r="E95" s="3" t="s">
        <v>52</v>
      </c>
      <c r="F95" s="22" t="s">
        <v>41</v>
      </c>
      <c r="G95" s="4">
        <v>20000</v>
      </c>
    </row>
    <row r="96" spans="1:7" ht="15">
      <c r="A96" s="42">
        <f t="shared" si="3"/>
        <v>74</v>
      </c>
      <c r="B96" s="34" t="s">
        <v>239</v>
      </c>
      <c r="C96" s="51" t="s">
        <v>347</v>
      </c>
      <c r="D96" s="2" t="s">
        <v>106</v>
      </c>
      <c r="E96" s="3" t="s">
        <v>8</v>
      </c>
      <c r="F96" s="22" t="s">
        <v>41</v>
      </c>
      <c r="G96" s="4">
        <v>20000</v>
      </c>
    </row>
    <row r="97" spans="1:7" ht="15">
      <c r="A97" s="42">
        <f t="shared" si="3"/>
        <v>75</v>
      </c>
      <c r="B97" s="34" t="s">
        <v>117</v>
      </c>
      <c r="C97" s="51" t="s">
        <v>346</v>
      </c>
      <c r="D97" s="2" t="s">
        <v>106</v>
      </c>
      <c r="E97" s="3" t="s">
        <v>52</v>
      </c>
      <c r="F97" s="22" t="s">
        <v>41</v>
      </c>
      <c r="G97" s="4">
        <v>20000</v>
      </c>
    </row>
    <row r="98" spans="1:7" ht="15">
      <c r="A98" s="42">
        <f t="shared" si="3"/>
        <v>76</v>
      </c>
      <c r="B98" s="34" t="s">
        <v>133</v>
      </c>
      <c r="C98" s="51" t="s">
        <v>346</v>
      </c>
      <c r="D98" s="37" t="s">
        <v>106</v>
      </c>
      <c r="E98" s="34" t="s">
        <v>52</v>
      </c>
      <c r="F98" s="43" t="s">
        <v>41</v>
      </c>
      <c r="G98" s="36">
        <v>20000</v>
      </c>
    </row>
    <row r="99" spans="1:7" ht="15">
      <c r="A99" s="42">
        <f t="shared" si="3"/>
        <v>77</v>
      </c>
      <c r="B99" s="34" t="s">
        <v>118</v>
      </c>
      <c r="C99" s="51" t="s">
        <v>346</v>
      </c>
      <c r="D99" s="2" t="s">
        <v>106</v>
      </c>
      <c r="E99" s="3" t="s">
        <v>52</v>
      </c>
      <c r="F99" s="22" t="s">
        <v>41</v>
      </c>
      <c r="G99" s="4">
        <v>20000</v>
      </c>
    </row>
    <row r="100" spans="1:7" ht="15">
      <c r="A100" s="42">
        <f t="shared" si="3"/>
        <v>78</v>
      </c>
      <c r="B100" s="34" t="s">
        <v>302</v>
      </c>
      <c r="C100" s="51" t="s">
        <v>346</v>
      </c>
      <c r="D100" s="2" t="s">
        <v>106</v>
      </c>
      <c r="E100" s="3" t="s">
        <v>52</v>
      </c>
      <c r="F100" s="22" t="s">
        <v>41</v>
      </c>
      <c r="G100" s="4">
        <v>18000</v>
      </c>
    </row>
    <row r="101" spans="1:7" ht="15">
      <c r="A101" s="42">
        <f t="shared" si="3"/>
        <v>79</v>
      </c>
      <c r="B101" s="34" t="s">
        <v>283</v>
      </c>
      <c r="C101" s="51" t="s">
        <v>346</v>
      </c>
      <c r="D101" s="2" t="s">
        <v>106</v>
      </c>
      <c r="E101" s="3" t="s">
        <v>52</v>
      </c>
      <c r="F101" s="22" t="s">
        <v>41</v>
      </c>
      <c r="G101" s="4">
        <v>15000</v>
      </c>
    </row>
    <row r="102" spans="1:7" ht="15">
      <c r="A102" s="42">
        <f t="shared" si="3"/>
        <v>80</v>
      </c>
      <c r="B102" s="34" t="s">
        <v>119</v>
      </c>
      <c r="C102" s="51" t="s">
        <v>346</v>
      </c>
      <c r="D102" s="2" t="s">
        <v>106</v>
      </c>
      <c r="E102" s="3" t="s">
        <v>5</v>
      </c>
      <c r="F102" s="22" t="s">
        <v>41</v>
      </c>
      <c r="G102" s="4">
        <v>15000</v>
      </c>
    </row>
    <row r="103" spans="1:7" ht="15">
      <c r="A103" s="42">
        <f t="shared" si="3"/>
        <v>81</v>
      </c>
      <c r="B103" s="34" t="s">
        <v>120</v>
      </c>
      <c r="C103" s="51" t="s">
        <v>346</v>
      </c>
      <c r="D103" s="2" t="s">
        <v>106</v>
      </c>
      <c r="E103" s="3" t="s">
        <v>5</v>
      </c>
      <c r="F103" s="22" t="s">
        <v>41</v>
      </c>
      <c r="G103" s="4">
        <v>15000</v>
      </c>
    </row>
    <row r="104" spans="1:7" ht="15">
      <c r="A104" s="42">
        <f t="shared" si="3"/>
        <v>82</v>
      </c>
      <c r="B104" s="34" t="s">
        <v>121</v>
      </c>
      <c r="C104" s="51" t="s">
        <v>346</v>
      </c>
      <c r="D104" s="2" t="s">
        <v>106</v>
      </c>
      <c r="E104" s="3" t="s">
        <v>52</v>
      </c>
      <c r="F104" s="22" t="s">
        <v>41</v>
      </c>
      <c r="G104" s="4">
        <v>15000</v>
      </c>
    </row>
    <row r="105" spans="1:7" ht="15">
      <c r="A105" s="42">
        <f t="shared" si="3"/>
        <v>83</v>
      </c>
      <c r="B105" s="34" t="s">
        <v>122</v>
      </c>
      <c r="C105" s="51" t="s">
        <v>346</v>
      </c>
      <c r="D105" s="2" t="s">
        <v>106</v>
      </c>
      <c r="E105" s="3" t="s">
        <v>5</v>
      </c>
      <c r="F105" s="22" t="s">
        <v>41</v>
      </c>
      <c r="G105" s="4">
        <v>15000</v>
      </c>
    </row>
    <row r="106" spans="1:7" ht="15">
      <c r="A106" s="42">
        <f t="shared" si="3"/>
        <v>84</v>
      </c>
      <c r="B106" s="3" t="s">
        <v>286</v>
      </c>
      <c r="C106" s="51" t="s">
        <v>346</v>
      </c>
      <c r="D106" s="2" t="s">
        <v>106</v>
      </c>
      <c r="E106" s="3" t="s">
        <v>52</v>
      </c>
      <c r="F106" s="22" t="s">
        <v>41</v>
      </c>
      <c r="G106" s="4">
        <v>15000</v>
      </c>
    </row>
    <row r="107" spans="1:7" ht="15">
      <c r="A107" s="42">
        <f t="shared" si="3"/>
        <v>85</v>
      </c>
      <c r="B107" s="3" t="s">
        <v>123</v>
      </c>
      <c r="C107" s="51" t="s">
        <v>346</v>
      </c>
      <c r="D107" s="2" t="s">
        <v>106</v>
      </c>
      <c r="E107" s="3" t="s">
        <v>52</v>
      </c>
      <c r="F107" s="22" t="s">
        <v>41</v>
      </c>
      <c r="G107" s="4">
        <v>15000</v>
      </c>
    </row>
    <row r="108" spans="1:7" ht="15">
      <c r="A108" s="42">
        <f t="shared" si="3"/>
        <v>86</v>
      </c>
      <c r="B108" s="3" t="s">
        <v>124</v>
      </c>
      <c r="C108" s="51" t="s">
        <v>346</v>
      </c>
      <c r="D108" s="2" t="s">
        <v>106</v>
      </c>
      <c r="E108" s="3" t="s">
        <v>5</v>
      </c>
      <c r="F108" s="22" t="s">
        <v>41</v>
      </c>
      <c r="G108" s="4">
        <v>15000</v>
      </c>
    </row>
    <row r="109" spans="1:7" ht="15">
      <c r="A109" s="42">
        <f t="shared" si="3"/>
        <v>87</v>
      </c>
      <c r="B109" s="3" t="s">
        <v>125</v>
      </c>
      <c r="C109" s="51" t="s">
        <v>346</v>
      </c>
      <c r="D109" s="2" t="s">
        <v>106</v>
      </c>
      <c r="E109" s="3" t="s">
        <v>9</v>
      </c>
      <c r="F109" s="22" t="s">
        <v>41</v>
      </c>
      <c r="G109" s="4">
        <v>15000</v>
      </c>
    </row>
    <row r="110" spans="1:7" ht="15">
      <c r="A110" s="42">
        <f t="shared" si="3"/>
        <v>88</v>
      </c>
      <c r="B110" s="3" t="s">
        <v>126</v>
      </c>
      <c r="C110" s="51" t="s">
        <v>346</v>
      </c>
      <c r="D110" s="2" t="s">
        <v>106</v>
      </c>
      <c r="E110" s="3" t="s">
        <v>5</v>
      </c>
      <c r="F110" s="22" t="s">
        <v>41</v>
      </c>
      <c r="G110" s="4">
        <v>15000</v>
      </c>
    </row>
    <row r="111" spans="1:7" ht="15">
      <c r="A111" s="42">
        <f t="shared" si="3"/>
        <v>89</v>
      </c>
      <c r="B111" s="3" t="s">
        <v>127</v>
      </c>
      <c r="C111" s="51" t="s">
        <v>346</v>
      </c>
      <c r="D111" s="2" t="s">
        <v>106</v>
      </c>
      <c r="E111" s="3" t="s">
        <v>52</v>
      </c>
      <c r="F111" s="22" t="s">
        <v>41</v>
      </c>
      <c r="G111" s="4">
        <v>15000</v>
      </c>
    </row>
    <row r="112" spans="1:7" ht="15">
      <c r="A112" s="42">
        <f t="shared" si="3"/>
        <v>90</v>
      </c>
      <c r="B112" s="41" t="s">
        <v>303</v>
      </c>
      <c r="C112" s="51" t="s">
        <v>346</v>
      </c>
      <c r="D112" s="2" t="s">
        <v>106</v>
      </c>
      <c r="E112" s="3" t="s">
        <v>5</v>
      </c>
      <c r="F112" s="22" t="s">
        <v>41</v>
      </c>
      <c r="G112" s="4">
        <v>15000</v>
      </c>
    </row>
    <row r="113" spans="1:7" ht="15">
      <c r="A113" s="42">
        <f t="shared" si="3"/>
        <v>91</v>
      </c>
      <c r="B113" s="3" t="s">
        <v>128</v>
      </c>
      <c r="C113" s="51" t="s">
        <v>346</v>
      </c>
      <c r="D113" s="2" t="s">
        <v>106</v>
      </c>
      <c r="E113" s="3" t="s">
        <v>5</v>
      </c>
      <c r="F113" s="22" t="s">
        <v>41</v>
      </c>
      <c r="G113" s="4">
        <v>15000</v>
      </c>
    </row>
    <row r="114" spans="1:7" ht="15">
      <c r="A114" s="42">
        <f t="shared" si="3"/>
        <v>92</v>
      </c>
      <c r="B114" s="10" t="s">
        <v>129</v>
      </c>
      <c r="C114" s="51" t="s">
        <v>346</v>
      </c>
      <c r="D114" s="2" t="s">
        <v>106</v>
      </c>
      <c r="E114" s="3" t="s">
        <v>52</v>
      </c>
      <c r="F114" s="22" t="s">
        <v>41</v>
      </c>
      <c r="G114" s="4">
        <v>15000</v>
      </c>
    </row>
    <row r="115" spans="1:7" ht="15">
      <c r="A115" s="42">
        <f t="shared" si="3"/>
        <v>93</v>
      </c>
      <c r="B115" s="3" t="s">
        <v>142</v>
      </c>
      <c r="C115" s="51" t="s">
        <v>346</v>
      </c>
      <c r="D115" s="2" t="s">
        <v>106</v>
      </c>
      <c r="E115" s="3" t="s">
        <v>52</v>
      </c>
      <c r="F115" s="22" t="s">
        <v>41</v>
      </c>
      <c r="G115" s="4">
        <v>13000</v>
      </c>
    </row>
    <row r="116" spans="1:7" ht="15">
      <c r="A116" s="42">
        <f t="shared" si="3"/>
        <v>94</v>
      </c>
      <c r="B116" s="41" t="s">
        <v>287</v>
      </c>
      <c r="C116" s="51" t="s">
        <v>346</v>
      </c>
      <c r="D116" s="2" t="s">
        <v>106</v>
      </c>
      <c r="E116" s="3" t="s">
        <v>52</v>
      </c>
      <c r="F116" s="22" t="s">
        <v>41</v>
      </c>
      <c r="G116" s="4">
        <v>12000</v>
      </c>
    </row>
    <row r="117" spans="1:7" ht="15">
      <c r="A117" s="42">
        <f t="shared" si="3"/>
        <v>95</v>
      </c>
      <c r="B117" s="3" t="s">
        <v>241</v>
      </c>
      <c r="C117" s="51" t="s">
        <v>347</v>
      </c>
      <c r="D117" s="2" t="s">
        <v>106</v>
      </c>
      <c r="E117" s="3" t="s">
        <v>52</v>
      </c>
      <c r="F117" s="22" t="s">
        <v>41</v>
      </c>
      <c r="G117" s="4">
        <v>10000</v>
      </c>
    </row>
    <row r="118" spans="1:7" ht="15">
      <c r="A118" s="42">
        <f t="shared" si="3"/>
        <v>96</v>
      </c>
      <c r="B118" s="41" t="s">
        <v>288</v>
      </c>
      <c r="C118" s="51" t="s">
        <v>346</v>
      </c>
      <c r="D118" s="2" t="s">
        <v>106</v>
      </c>
      <c r="E118" s="3" t="s">
        <v>52</v>
      </c>
      <c r="F118" s="22" t="s">
        <v>41</v>
      </c>
      <c r="G118" s="4">
        <v>10000</v>
      </c>
    </row>
    <row r="119" spans="1:7" ht="15">
      <c r="A119" s="42">
        <f t="shared" si="3"/>
        <v>97</v>
      </c>
      <c r="B119" s="3" t="s">
        <v>143</v>
      </c>
      <c r="C119" s="51" t="s">
        <v>346</v>
      </c>
      <c r="D119" s="2" t="s">
        <v>106</v>
      </c>
      <c r="E119" s="3" t="s">
        <v>52</v>
      </c>
      <c r="F119" s="22" t="s">
        <v>41</v>
      </c>
      <c r="G119" s="4">
        <v>10000</v>
      </c>
    </row>
    <row r="120" spans="1:7" ht="15">
      <c r="A120" s="42">
        <f t="shared" si="3"/>
        <v>98</v>
      </c>
      <c r="B120" s="34" t="s">
        <v>328</v>
      </c>
      <c r="C120" s="51" t="s">
        <v>346</v>
      </c>
      <c r="D120" s="37" t="s">
        <v>106</v>
      </c>
      <c r="E120" s="34" t="s">
        <v>52</v>
      </c>
      <c r="F120" s="43" t="s">
        <v>41</v>
      </c>
      <c r="G120" s="36">
        <v>10000</v>
      </c>
    </row>
    <row r="121" spans="1:7" ht="15">
      <c r="A121" s="42">
        <f t="shared" si="3"/>
        <v>99</v>
      </c>
      <c r="B121" s="3" t="s">
        <v>131</v>
      </c>
      <c r="C121" s="51" t="s">
        <v>346</v>
      </c>
      <c r="D121" s="2" t="s">
        <v>106</v>
      </c>
      <c r="E121" s="3" t="s">
        <v>52</v>
      </c>
      <c r="F121" s="22" t="s">
        <v>41</v>
      </c>
      <c r="G121" s="4">
        <v>10000</v>
      </c>
    </row>
    <row r="122" spans="1:7" ht="15">
      <c r="A122" s="42">
        <f t="shared" si="3"/>
        <v>100</v>
      </c>
      <c r="B122" s="3" t="s">
        <v>132</v>
      </c>
      <c r="C122" s="51" t="s">
        <v>346</v>
      </c>
      <c r="D122" s="2" t="s">
        <v>106</v>
      </c>
      <c r="E122" s="3" t="s">
        <v>52</v>
      </c>
      <c r="F122" s="22" t="s">
        <v>41</v>
      </c>
      <c r="G122" s="4">
        <v>10000</v>
      </c>
    </row>
    <row r="123" spans="1:7" ht="15">
      <c r="A123" s="42">
        <f t="shared" si="3"/>
        <v>101</v>
      </c>
      <c r="B123" s="41" t="s">
        <v>289</v>
      </c>
      <c r="C123" s="51" t="s">
        <v>346</v>
      </c>
      <c r="D123" s="2" t="s">
        <v>106</v>
      </c>
      <c r="E123" s="3" t="s">
        <v>52</v>
      </c>
      <c r="F123" s="22" t="s">
        <v>41</v>
      </c>
      <c r="G123" s="4">
        <v>10000</v>
      </c>
    </row>
    <row r="124" spans="1:7" ht="15">
      <c r="A124" s="42">
        <f t="shared" si="3"/>
        <v>102</v>
      </c>
      <c r="B124" s="3" t="s">
        <v>144</v>
      </c>
      <c r="C124" s="51" t="s">
        <v>346</v>
      </c>
      <c r="D124" s="2" t="s">
        <v>106</v>
      </c>
      <c r="E124" s="3" t="s">
        <v>52</v>
      </c>
      <c r="F124" s="22" t="s">
        <v>41</v>
      </c>
      <c r="G124" s="4">
        <v>10000</v>
      </c>
    </row>
    <row r="125" spans="1:7" ht="15">
      <c r="A125" s="42">
        <f t="shared" si="3"/>
        <v>103</v>
      </c>
      <c r="B125" s="34" t="s">
        <v>330</v>
      </c>
      <c r="C125" s="51" t="s">
        <v>346</v>
      </c>
      <c r="D125" s="37" t="s">
        <v>106</v>
      </c>
      <c r="E125" s="34" t="s">
        <v>52</v>
      </c>
      <c r="F125" s="43" t="s">
        <v>41</v>
      </c>
      <c r="G125" s="36">
        <v>10000</v>
      </c>
    </row>
    <row r="126" spans="1:7" ht="15">
      <c r="A126" s="42">
        <f t="shared" si="3"/>
        <v>104</v>
      </c>
      <c r="B126" s="3" t="s">
        <v>242</v>
      </c>
      <c r="C126" s="51" t="s">
        <v>346</v>
      </c>
      <c r="D126" s="2" t="s">
        <v>106</v>
      </c>
      <c r="E126" s="3" t="s">
        <v>52</v>
      </c>
      <c r="F126" s="22" t="s">
        <v>41</v>
      </c>
      <c r="G126" s="4">
        <v>10000</v>
      </c>
    </row>
    <row r="127" spans="1:7" ht="15">
      <c r="A127" s="42">
        <f t="shared" si="3"/>
        <v>105</v>
      </c>
      <c r="B127" s="3" t="s">
        <v>228</v>
      </c>
      <c r="C127" s="51" t="s">
        <v>346</v>
      </c>
      <c r="D127" s="2" t="s">
        <v>106</v>
      </c>
      <c r="E127" s="3" t="s">
        <v>52</v>
      </c>
      <c r="F127" s="22" t="s">
        <v>41</v>
      </c>
      <c r="G127" s="4">
        <v>10000</v>
      </c>
    </row>
    <row r="128" spans="1:7" ht="15">
      <c r="A128" s="42">
        <f t="shared" si="3"/>
        <v>106</v>
      </c>
      <c r="B128" s="41" t="s">
        <v>290</v>
      </c>
      <c r="C128" s="51" t="s">
        <v>346</v>
      </c>
      <c r="D128" s="2" t="s">
        <v>106</v>
      </c>
      <c r="E128" s="3" t="s">
        <v>52</v>
      </c>
      <c r="F128" s="22" t="s">
        <v>41</v>
      </c>
      <c r="G128" s="4">
        <v>10000</v>
      </c>
    </row>
    <row r="129" spans="1:7" ht="15">
      <c r="A129" s="42">
        <f t="shared" si="3"/>
        <v>107</v>
      </c>
      <c r="B129" s="3" t="s">
        <v>243</v>
      </c>
      <c r="C129" s="51" t="s">
        <v>346</v>
      </c>
      <c r="D129" s="2" t="s">
        <v>106</v>
      </c>
      <c r="E129" s="3" t="s">
        <v>52</v>
      </c>
      <c r="F129" s="22" t="s">
        <v>41</v>
      </c>
      <c r="G129" s="4">
        <v>10000</v>
      </c>
    </row>
    <row r="130" spans="1:7" ht="15">
      <c r="A130" s="42">
        <f t="shared" si="3"/>
        <v>108</v>
      </c>
      <c r="B130" s="3" t="s">
        <v>130</v>
      </c>
      <c r="C130" s="51" t="s">
        <v>346</v>
      </c>
      <c r="D130" s="2" t="s">
        <v>106</v>
      </c>
      <c r="E130" s="3" t="s">
        <v>52</v>
      </c>
      <c r="F130" s="22" t="s">
        <v>41</v>
      </c>
      <c r="G130" s="4">
        <v>10000</v>
      </c>
    </row>
    <row r="131" spans="1:7" ht="15">
      <c r="A131" s="42">
        <f t="shared" si="3"/>
        <v>109</v>
      </c>
      <c r="B131" s="3" t="s">
        <v>134</v>
      </c>
      <c r="C131" s="51" t="s">
        <v>346</v>
      </c>
      <c r="D131" s="2" t="s">
        <v>106</v>
      </c>
      <c r="E131" s="3" t="s">
        <v>52</v>
      </c>
      <c r="F131" s="22" t="s">
        <v>41</v>
      </c>
      <c r="G131" s="4">
        <v>10000</v>
      </c>
    </row>
    <row r="132" spans="1:7" ht="15">
      <c r="A132" s="42">
        <f t="shared" si="3"/>
        <v>110</v>
      </c>
      <c r="B132" s="3" t="s">
        <v>150</v>
      </c>
      <c r="C132" s="51" t="s">
        <v>346</v>
      </c>
      <c r="D132" s="2" t="s">
        <v>106</v>
      </c>
      <c r="E132" s="3" t="s">
        <v>151</v>
      </c>
      <c r="F132" s="22" t="s">
        <v>41</v>
      </c>
      <c r="G132" s="4">
        <v>10000</v>
      </c>
    </row>
    <row r="133" spans="1:7" ht="15">
      <c r="A133" s="42">
        <f t="shared" si="3"/>
        <v>111</v>
      </c>
      <c r="B133" s="41" t="s">
        <v>291</v>
      </c>
      <c r="C133" s="51" t="s">
        <v>346</v>
      </c>
      <c r="D133" s="2" t="s">
        <v>106</v>
      </c>
      <c r="E133" s="3" t="s">
        <v>151</v>
      </c>
      <c r="F133" s="22" t="s">
        <v>41</v>
      </c>
      <c r="G133" s="4">
        <v>10000</v>
      </c>
    </row>
    <row r="134" spans="1:7" ht="15">
      <c r="A134" s="42">
        <f t="shared" si="3"/>
        <v>112</v>
      </c>
      <c r="B134" s="3" t="s">
        <v>135</v>
      </c>
      <c r="C134" s="51" t="s">
        <v>346</v>
      </c>
      <c r="D134" s="2" t="s">
        <v>106</v>
      </c>
      <c r="E134" s="3" t="s">
        <v>52</v>
      </c>
      <c r="F134" s="22" t="s">
        <v>41</v>
      </c>
      <c r="G134" s="4">
        <v>10000</v>
      </c>
    </row>
    <row r="135" spans="1:7" ht="15">
      <c r="A135" s="42">
        <f t="shared" si="3"/>
        <v>113</v>
      </c>
      <c r="B135" s="3" t="s">
        <v>292</v>
      </c>
      <c r="C135" s="51" t="s">
        <v>346</v>
      </c>
      <c r="D135" s="2" t="s">
        <v>106</v>
      </c>
      <c r="E135" s="3" t="s">
        <v>52</v>
      </c>
      <c r="F135" s="22" t="s">
        <v>41</v>
      </c>
      <c r="G135" s="4">
        <v>10000</v>
      </c>
    </row>
    <row r="136" spans="1:7" ht="15">
      <c r="A136" s="42">
        <f t="shared" si="3"/>
        <v>114</v>
      </c>
      <c r="B136" s="3" t="s">
        <v>136</v>
      </c>
      <c r="C136" s="51" t="s">
        <v>346</v>
      </c>
      <c r="D136" s="2" t="s">
        <v>106</v>
      </c>
      <c r="E136" s="3" t="s">
        <v>52</v>
      </c>
      <c r="F136" s="22" t="s">
        <v>41</v>
      </c>
      <c r="G136" s="4">
        <v>10000</v>
      </c>
    </row>
    <row r="137" spans="1:7" ht="15">
      <c r="A137" s="42">
        <f t="shared" si="3"/>
        <v>115</v>
      </c>
      <c r="B137" s="3" t="s">
        <v>137</v>
      </c>
      <c r="C137" s="51" t="s">
        <v>346</v>
      </c>
      <c r="D137" s="2" t="s">
        <v>106</v>
      </c>
      <c r="E137" s="3" t="s">
        <v>52</v>
      </c>
      <c r="F137" s="22" t="s">
        <v>41</v>
      </c>
      <c r="G137" s="4">
        <v>10000</v>
      </c>
    </row>
    <row r="138" spans="1:7" ht="15">
      <c r="A138" s="42">
        <f t="shared" si="3"/>
        <v>116</v>
      </c>
      <c r="B138" s="3" t="s">
        <v>146</v>
      </c>
      <c r="C138" s="51" t="s">
        <v>346</v>
      </c>
      <c r="D138" s="2" t="s">
        <v>106</v>
      </c>
      <c r="E138" s="3" t="s">
        <v>52</v>
      </c>
      <c r="F138" s="22" t="s">
        <v>41</v>
      </c>
      <c r="G138" s="4">
        <v>10000</v>
      </c>
    </row>
    <row r="139" spans="1:7" ht="15">
      <c r="A139" s="42">
        <f t="shared" si="3"/>
        <v>117</v>
      </c>
      <c r="B139" s="10" t="s">
        <v>304</v>
      </c>
      <c r="C139" s="51" t="s">
        <v>347</v>
      </c>
      <c r="D139" s="2" t="s">
        <v>106</v>
      </c>
      <c r="E139" s="3" t="s">
        <v>52</v>
      </c>
      <c r="F139" s="22" t="s">
        <v>41</v>
      </c>
      <c r="G139" s="4">
        <v>10000</v>
      </c>
    </row>
    <row r="140" spans="1:7" ht="15">
      <c r="A140" s="42">
        <f t="shared" si="3"/>
        <v>118</v>
      </c>
      <c r="B140" s="41" t="s">
        <v>293</v>
      </c>
      <c r="C140" s="51" t="s">
        <v>347</v>
      </c>
      <c r="D140" s="2" t="s">
        <v>106</v>
      </c>
      <c r="E140" s="3" t="s">
        <v>52</v>
      </c>
      <c r="F140" s="22" t="s">
        <v>41</v>
      </c>
      <c r="G140" s="4">
        <v>10000</v>
      </c>
    </row>
    <row r="141" spans="1:7" ht="15">
      <c r="A141" s="42">
        <f t="shared" si="3"/>
        <v>119</v>
      </c>
      <c r="B141" s="3" t="s">
        <v>147</v>
      </c>
      <c r="C141" s="51" t="s">
        <v>346</v>
      </c>
      <c r="D141" s="2" t="s">
        <v>106</v>
      </c>
      <c r="E141" s="3" t="s">
        <v>5</v>
      </c>
      <c r="F141" s="22" t="s">
        <v>41</v>
      </c>
      <c r="G141" s="4">
        <v>10000</v>
      </c>
    </row>
    <row r="142" spans="1:7" ht="15">
      <c r="A142" s="42">
        <f t="shared" si="3"/>
        <v>120</v>
      </c>
      <c r="B142" s="3" t="s">
        <v>140</v>
      </c>
      <c r="C142" s="51" t="s">
        <v>346</v>
      </c>
      <c r="D142" s="2" t="s">
        <v>106</v>
      </c>
      <c r="E142" s="3" t="s">
        <v>52</v>
      </c>
      <c r="F142" s="22" t="s">
        <v>41</v>
      </c>
      <c r="G142" s="4">
        <v>10000</v>
      </c>
    </row>
    <row r="143" spans="1:7" ht="15">
      <c r="A143" s="42">
        <f t="shared" si="3"/>
        <v>121</v>
      </c>
      <c r="B143" s="10" t="s">
        <v>305</v>
      </c>
      <c r="C143" s="51" t="s">
        <v>346</v>
      </c>
      <c r="D143" s="2" t="s">
        <v>106</v>
      </c>
      <c r="E143" s="3" t="s">
        <v>52</v>
      </c>
      <c r="F143" s="22" t="s">
        <v>41</v>
      </c>
      <c r="G143" s="4">
        <v>10000</v>
      </c>
    </row>
    <row r="144" spans="1:7" ht="15">
      <c r="A144" s="42">
        <f t="shared" si="3"/>
        <v>122</v>
      </c>
      <c r="B144" s="3" t="s">
        <v>145</v>
      </c>
      <c r="C144" s="51" t="s">
        <v>346</v>
      </c>
      <c r="D144" s="2" t="s">
        <v>106</v>
      </c>
      <c r="E144" s="3" t="s">
        <v>5</v>
      </c>
      <c r="F144" s="22" t="s">
        <v>41</v>
      </c>
      <c r="G144" s="4">
        <v>10000</v>
      </c>
    </row>
    <row r="145" spans="1:7" ht="15">
      <c r="A145" s="42">
        <f t="shared" si="3"/>
        <v>123</v>
      </c>
      <c r="B145" s="3" t="s">
        <v>138</v>
      </c>
      <c r="C145" s="51" t="s">
        <v>346</v>
      </c>
      <c r="D145" s="2" t="s">
        <v>106</v>
      </c>
      <c r="E145" s="3" t="s">
        <v>52</v>
      </c>
      <c r="F145" s="22" t="s">
        <v>41</v>
      </c>
      <c r="G145" s="4">
        <v>10000</v>
      </c>
    </row>
    <row r="146" spans="1:7" ht="15">
      <c r="A146" s="42">
        <f t="shared" si="3"/>
        <v>124</v>
      </c>
      <c r="B146" s="41" t="s">
        <v>294</v>
      </c>
      <c r="C146" s="51" t="s">
        <v>347</v>
      </c>
      <c r="D146" s="2" t="s">
        <v>106</v>
      </c>
      <c r="E146" s="3" t="s">
        <v>52</v>
      </c>
      <c r="F146" s="22" t="s">
        <v>41</v>
      </c>
      <c r="G146" s="4">
        <v>10000</v>
      </c>
    </row>
    <row r="147" spans="1:7" ht="15">
      <c r="A147" s="42">
        <f t="shared" si="3"/>
        <v>125</v>
      </c>
      <c r="B147" s="41" t="s">
        <v>306</v>
      </c>
      <c r="C147" s="51" t="s">
        <v>347</v>
      </c>
      <c r="D147" s="2" t="s">
        <v>106</v>
      </c>
      <c r="E147" s="3" t="s">
        <v>52</v>
      </c>
      <c r="F147" s="22" t="s">
        <v>41</v>
      </c>
      <c r="G147" s="4">
        <v>10000</v>
      </c>
    </row>
    <row r="148" spans="1:7" ht="15">
      <c r="A148" s="42">
        <f t="shared" si="3"/>
        <v>126</v>
      </c>
      <c r="B148" s="3" t="s">
        <v>148</v>
      </c>
      <c r="C148" s="51" t="s">
        <v>346</v>
      </c>
      <c r="D148" s="2" t="s">
        <v>106</v>
      </c>
      <c r="E148" s="3" t="s">
        <v>5</v>
      </c>
      <c r="F148" s="22" t="s">
        <v>41</v>
      </c>
      <c r="G148" s="4">
        <v>10000</v>
      </c>
    </row>
    <row r="149" spans="1:7" ht="15">
      <c r="A149" s="42">
        <f t="shared" si="3"/>
        <v>127</v>
      </c>
      <c r="B149" s="3" t="s">
        <v>139</v>
      </c>
      <c r="C149" s="51" t="s">
        <v>346</v>
      </c>
      <c r="D149" s="2" t="s">
        <v>106</v>
      </c>
      <c r="E149" s="3" t="s">
        <v>52</v>
      </c>
      <c r="F149" s="22" t="s">
        <v>41</v>
      </c>
      <c r="G149" s="4">
        <v>10000</v>
      </c>
    </row>
    <row r="150" spans="1:7" ht="15">
      <c r="A150" s="42">
        <f t="shared" si="3"/>
        <v>128</v>
      </c>
      <c r="B150" s="3" t="s">
        <v>149</v>
      </c>
      <c r="C150" s="51" t="s">
        <v>346</v>
      </c>
      <c r="D150" s="2" t="s">
        <v>106</v>
      </c>
      <c r="E150" s="3" t="s">
        <v>52</v>
      </c>
      <c r="F150" s="22" t="s">
        <v>41</v>
      </c>
      <c r="G150" s="4">
        <v>10000</v>
      </c>
    </row>
    <row r="151" spans="1:7" ht="15">
      <c r="A151" s="42">
        <f t="shared" si="3"/>
        <v>129</v>
      </c>
      <c r="B151" s="3" t="s">
        <v>244</v>
      </c>
      <c r="C151" s="51" t="s">
        <v>346</v>
      </c>
      <c r="D151" s="2" t="s">
        <v>106</v>
      </c>
      <c r="E151" s="3" t="s">
        <v>52</v>
      </c>
      <c r="F151" s="22" t="s">
        <v>41</v>
      </c>
      <c r="G151" s="4">
        <v>10000</v>
      </c>
    </row>
    <row r="152" spans="1:7" ht="15">
      <c r="A152" s="42">
        <f>A151+1</f>
        <v>130</v>
      </c>
      <c r="B152" s="3" t="s">
        <v>141</v>
      </c>
      <c r="C152" s="51" t="s">
        <v>346</v>
      </c>
      <c r="D152" s="2" t="s">
        <v>106</v>
      </c>
      <c r="E152" s="3" t="s">
        <v>52</v>
      </c>
      <c r="F152" s="22" t="s">
        <v>41</v>
      </c>
      <c r="G152" s="4">
        <v>8000</v>
      </c>
    </row>
    <row r="153" spans="1:7" ht="15">
      <c r="A153" s="57"/>
      <c r="B153" s="53" t="s">
        <v>47</v>
      </c>
      <c r="C153" s="53"/>
      <c r="D153" s="55" t="s">
        <v>336</v>
      </c>
      <c r="E153" s="53"/>
      <c r="F153" s="52"/>
      <c r="G153" s="56">
        <f>SUM(G84:G152)</f>
        <v>1096000</v>
      </c>
    </row>
    <row r="154" spans="1:7" ht="15">
      <c r="A154" s="24">
        <v>131</v>
      </c>
      <c r="B154" s="34" t="s">
        <v>152</v>
      </c>
      <c r="C154" s="51" t="s">
        <v>346</v>
      </c>
      <c r="D154" s="9" t="s">
        <v>153</v>
      </c>
      <c r="E154" s="10" t="s">
        <v>3</v>
      </c>
      <c r="F154" s="12" t="s">
        <v>41</v>
      </c>
      <c r="G154" s="11">
        <v>35000</v>
      </c>
    </row>
    <row r="155" spans="1:7" ht="15">
      <c r="A155" s="24">
        <f>A154+1</f>
        <v>132</v>
      </c>
      <c r="B155" s="34" t="s">
        <v>154</v>
      </c>
      <c r="C155" s="51" t="s">
        <v>346</v>
      </c>
      <c r="D155" s="9" t="s">
        <v>153</v>
      </c>
      <c r="E155" s="10" t="s">
        <v>5</v>
      </c>
      <c r="F155" s="12" t="s">
        <v>41</v>
      </c>
      <c r="G155" s="11">
        <v>10000</v>
      </c>
    </row>
    <row r="156" spans="1:7" ht="15">
      <c r="A156" s="24">
        <f>A155+1</f>
        <v>133</v>
      </c>
      <c r="B156" s="10" t="s">
        <v>155</v>
      </c>
      <c r="C156" s="51" t="s">
        <v>346</v>
      </c>
      <c r="D156" s="9" t="s">
        <v>153</v>
      </c>
      <c r="E156" s="10" t="s">
        <v>5</v>
      </c>
      <c r="F156" s="12" t="s">
        <v>41</v>
      </c>
      <c r="G156" s="11">
        <v>10000</v>
      </c>
    </row>
    <row r="157" spans="1:7" ht="15">
      <c r="A157" s="24">
        <f>A156+1</f>
        <v>134</v>
      </c>
      <c r="B157" s="34" t="s">
        <v>156</v>
      </c>
      <c r="C157" s="51" t="s">
        <v>346</v>
      </c>
      <c r="D157" s="9" t="s">
        <v>153</v>
      </c>
      <c r="E157" s="10" t="s">
        <v>52</v>
      </c>
      <c r="F157" s="12" t="s">
        <v>41</v>
      </c>
      <c r="G157" s="11">
        <v>10000</v>
      </c>
    </row>
    <row r="158" spans="1:7" ht="15">
      <c r="A158" s="24">
        <f>A157+1</f>
        <v>135</v>
      </c>
      <c r="B158" s="34" t="s">
        <v>157</v>
      </c>
      <c r="C158" s="51" t="s">
        <v>346</v>
      </c>
      <c r="D158" s="9" t="s">
        <v>153</v>
      </c>
      <c r="E158" s="10" t="s">
        <v>52</v>
      </c>
      <c r="F158" s="12" t="s">
        <v>41</v>
      </c>
      <c r="G158" s="11">
        <v>10000</v>
      </c>
    </row>
    <row r="159" spans="1:7" ht="15">
      <c r="A159" s="24">
        <f>A158+1</f>
        <v>136</v>
      </c>
      <c r="B159" s="34" t="s">
        <v>158</v>
      </c>
      <c r="C159" s="51" t="s">
        <v>346</v>
      </c>
      <c r="D159" s="9" t="s">
        <v>153</v>
      </c>
      <c r="E159" s="10" t="s">
        <v>5</v>
      </c>
      <c r="F159" s="12" t="s">
        <v>41</v>
      </c>
      <c r="G159" s="11">
        <v>10000</v>
      </c>
    </row>
    <row r="160" spans="1:7" ht="15">
      <c r="A160" s="57"/>
      <c r="B160" s="53" t="s">
        <v>47</v>
      </c>
      <c r="C160" s="53"/>
      <c r="D160" s="55" t="s">
        <v>282</v>
      </c>
      <c r="E160" s="53"/>
      <c r="F160" s="52"/>
      <c r="G160" s="56">
        <f>SUM(G154:G159)</f>
        <v>85000</v>
      </c>
    </row>
    <row r="161" spans="1:7" ht="15">
      <c r="A161" s="24">
        <v>137</v>
      </c>
      <c r="B161" s="10" t="s">
        <v>160</v>
      </c>
      <c r="C161" s="51" t="s">
        <v>346</v>
      </c>
      <c r="D161" s="9" t="s">
        <v>161</v>
      </c>
      <c r="E161" s="10" t="s">
        <v>52</v>
      </c>
      <c r="F161" s="12" t="s">
        <v>41</v>
      </c>
      <c r="G161" s="11">
        <v>10000</v>
      </c>
    </row>
    <row r="162" spans="1:7" ht="15">
      <c r="A162" s="57"/>
      <c r="B162" s="53" t="s">
        <v>47</v>
      </c>
      <c r="C162" s="53"/>
      <c r="D162" s="55" t="s">
        <v>48</v>
      </c>
      <c r="E162" s="53"/>
      <c r="F162" s="52"/>
      <c r="G162" s="56">
        <f>SUM(G161)</f>
        <v>10000</v>
      </c>
    </row>
    <row r="163" spans="1:7" ht="15">
      <c r="A163" s="24">
        <v>138</v>
      </c>
      <c r="B163" s="10" t="s">
        <v>162</v>
      </c>
      <c r="C163" s="51" t="s">
        <v>346</v>
      </c>
      <c r="D163" s="9" t="s">
        <v>163</v>
      </c>
      <c r="E163" s="10" t="s">
        <v>3</v>
      </c>
      <c r="F163" s="12" t="s">
        <v>41</v>
      </c>
      <c r="G163" s="11">
        <v>35000</v>
      </c>
    </row>
    <row r="164" spans="1:7" ht="15">
      <c r="A164" s="24">
        <f>A163+1</f>
        <v>139</v>
      </c>
      <c r="B164" s="10" t="s">
        <v>164</v>
      </c>
      <c r="C164" s="51" t="s">
        <v>346</v>
      </c>
      <c r="D164" s="9" t="s">
        <v>163</v>
      </c>
      <c r="E164" s="10" t="s">
        <v>5</v>
      </c>
      <c r="F164" s="12" t="s">
        <v>41</v>
      </c>
      <c r="G164" s="11">
        <v>15000</v>
      </c>
    </row>
    <row r="165" spans="1:7" ht="15">
      <c r="A165" s="24">
        <f aca="true" t="shared" si="4" ref="A165:A171">A164+1</f>
        <v>140</v>
      </c>
      <c r="B165" s="10" t="s">
        <v>219</v>
      </c>
      <c r="C165" s="51" t="s">
        <v>346</v>
      </c>
      <c r="D165" s="9" t="s">
        <v>163</v>
      </c>
      <c r="E165" s="10" t="s">
        <v>5</v>
      </c>
      <c r="F165" s="12" t="s">
        <v>41</v>
      </c>
      <c r="G165" s="11">
        <v>12000</v>
      </c>
    </row>
    <row r="166" spans="1:7" ht="15">
      <c r="A166" s="24">
        <f t="shared" si="4"/>
        <v>141</v>
      </c>
      <c r="B166" s="10" t="s">
        <v>165</v>
      </c>
      <c r="C166" s="51" t="s">
        <v>346</v>
      </c>
      <c r="D166" s="9" t="s">
        <v>163</v>
      </c>
      <c r="E166" s="10" t="s">
        <v>52</v>
      </c>
      <c r="F166" s="12" t="s">
        <v>41</v>
      </c>
      <c r="G166" s="11">
        <v>10000</v>
      </c>
    </row>
    <row r="167" spans="1:7" ht="15">
      <c r="A167" s="24">
        <f t="shared" si="4"/>
        <v>142</v>
      </c>
      <c r="B167" s="10" t="s">
        <v>220</v>
      </c>
      <c r="C167" s="51" t="s">
        <v>346</v>
      </c>
      <c r="D167" s="9" t="s">
        <v>163</v>
      </c>
      <c r="E167" s="10" t="s">
        <v>5</v>
      </c>
      <c r="F167" s="12" t="s">
        <v>41</v>
      </c>
      <c r="G167" s="11">
        <v>10000</v>
      </c>
    </row>
    <row r="168" spans="1:7" ht="15">
      <c r="A168" s="24">
        <f t="shared" si="4"/>
        <v>143</v>
      </c>
      <c r="B168" s="10" t="s">
        <v>337</v>
      </c>
      <c r="C168" s="51" t="s">
        <v>346</v>
      </c>
      <c r="D168" s="9" t="s">
        <v>163</v>
      </c>
      <c r="E168" s="10" t="s">
        <v>52</v>
      </c>
      <c r="F168" s="12" t="s">
        <v>41</v>
      </c>
      <c r="G168" s="11">
        <v>10000</v>
      </c>
    </row>
    <row r="169" spans="1:7" ht="15">
      <c r="A169" s="24">
        <f t="shared" si="4"/>
        <v>144</v>
      </c>
      <c r="B169" s="10" t="s">
        <v>166</v>
      </c>
      <c r="C169" s="51" t="s">
        <v>346</v>
      </c>
      <c r="D169" s="9" t="s">
        <v>163</v>
      </c>
      <c r="E169" s="10" t="s">
        <v>52</v>
      </c>
      <c r="F169" s="12" t="s">
        <v>41</v>
      </c>
      <c r="G169" s="11">
        <v>10000</v>
      </c>
    </row>
    <row r="170" spans="1:7" ht="15">
      <c r="A170" s="24">
        <f t="shared" si="4"/>
        <v>145</v>
      </c>
      <c r="B170" s="34" t="s">
        <v>332</v>
      </c>
      <c r="C170" s="51" t="s">
        <v>346</v>
      </c>
      <c r="D170" s="37" t="s">
        <v>163</v>
      </c>
      <c r="E170" s="34" t="s">
        <v>52</v>
      </c>
      <c r="F170" s="43" t="s">
        <v>41</v>
      </c>
      <c r="G170" s="36">
        <v>10000</v>
      </c>
    </row>
    <row r="171" spans="1:7" ht="15">
      <c r="A171" s="24">
        <f t="shared" si="4"/>
        <v>146</v>
      </c>
      <c r="B171" s="10" t="s">
        <v>167</v>
      </c>
      <c r="C171" s="51" t="s">
        <v>346</v>
      </c>
      <c r="D171" s="9" t="s">
        <v>163</v>
      </c>
      <c r="E171" s="10" t="s">
        <v>52</v>
      </c>
      <c r="F171" s="12" t="s">
        <v>41</v>
      </c>
      <c r="G171" s="11">
        <v>10000</v>
      </c>
    </row>
    <row r="172" spans="1:7" ht="15">
      <c r="A172" s="57"/>
      <c r="B172" s="53" t="s">
        <v>47</v>
      </c>
      <c r="C172" s="53"/>
      <c r="D172" s="55" t="s">
        <v>168</v>
      </c>
      <c r="E172" s="53"/>
      <c r="F172" s="52"/>
      <c r="G172" s="56">
        <f>SUM(G163:G171)</f>
        <v>122000</v>
      </c>
    </row>
    <row r="173" spans="1:7" ht="15">
      <c r="A173" s="24">
        <v>147</v>
      </c>
      <c r="B173" s="10" t="s">
        <v>245</v>
      </c>
      <c r="C173" s="51" t="s">
        <v>346</v>
      </c>
      <c r="D173" s="9" t="s">
        <v>169</v>
      </c>
      <c r="E173" s="10" t="s">
        <v>246</v>
      </c>
      <c r="F173" s="12" t="s">
        <v>41</v>
      </c>
      <c r="G173" s="11">
        <v>30000</v>
      </c>
    </row>
    <row r="174" spans="1:7" ht="15">
      <c r="A174" s="24">
        <f>A173+1</f>
        <v>148</v>
      </c>
      <c r="B174" s="10" t="s">
        <v>247</v>
      </c>
      <c r="C174" s="51" t="s">
        <v>346</v>
      </c>
      <c r="D174" s="9" t="s">
        <v>169</v>
      </c>
      <c r="E174" s="10" t="s">
        <v>5</v>
      </c>
      <c r="F174" s="12" t="s">
        <v>41</v>
      </c>
      <c r="G174" s="11">
        <v>25000</v>
      </c>
    </row>
    <row r="175" spans="1:7" ht="15">
      <c r="A175" s="24">
        <f>A174+1</f>
        <v>149</v>
      </c>
      <c r="B175" s="10" t="s">
        <v>170</v>
      </c>
      <c r="C175" s="51" t="s">
        <v>346</v>
      </c>
      <c r="D175" s="9" t="s">
        <v>169</v>
      </c>
      <c r="E175" s="10" t="s">
        <v>52</v>
      </c>
      <c r="F175" s="12" t="s">
        <v>41</v>
      </c>
      <c r="G175" s="11">
        <v>10000</v>
      </c>
    </row>
    <row r="176" spans="1:7" ht="15">
      <c r="A176" s="24">
        <f>A175+1</f>
        <v>150</v>
      </c>
      <c r="B176" s="10" t="s">
        <v>171</v>
      </c>
      <c r="C176" s="51" t="s">
        <v>346</v>
      </c>
      <c r="D176" s="9" t="s">
        <v>169</v>
      </c>
      <c r="E176" s="10" t="s">
        <v>52</v>
      </c>
      <c r="F176" s="12" t="s">
        <v>41</v>
      </c>
      <c r="G176" s="11">
        <v>10000</v>
      </c>
    </row>
    <row r="177" spans="1:7" ht="15">
      <c r="A177" s="24">
        <f>A176+1</f>
        <v>151</v>
      </c>
      <c r="B177" s="10" t="s">
        <v>275</v>
      </c>
      <c r="C177" s="51" t="s">
        <v>346</v>
      </c>
      <c r="D177" s="9" t="s">
        <v>169</v>
      </c>
      <c r="E177" s="10" t="s">
        <v>52</v>
      </c>
      <c r="F177" s="12" t="s">
        <v>41</v>
      </c>
      <c r="G177" s="11">
        <v>10000</v>
      </c>
    </row>
    <row r="178" spans="1:7" ht="15">
      <c r="A178" s="57"/>
      <c r="B178" s="53" t="s">
        <v>47</v>
      </c>
      <c r="C178" s="53"/>
      <c r="D178" s="55" t="s">
        <v>325</v>
      </c>
      <c r="E178" s="53"/>
      <c r="F178" s="52"/>
      <c r="G178" s="56">
        <f>SUM(G173:G177)</f>
        <v>85000</v>
      </c>
    </row>
    <row r="179" spans="1:7" s="23" customFormat="1" ht="15">
      <c r="A179" s="24">
        <v>152</v>
      </c>
      <c r="B179" s="10" t="s">
        <v>307</v>
      </c>
      <c r="C179" s="51" t="s">
        <v>346</v>
      </c>
      <c r="D179" s="9" t="s">
        <v>221</v>
      </c>
      <c r="E179" s="10" t="s">
        <v>5</v>
      </c>
      <c r="F179" s="12" t="s">
        <v>41</v>
      </c>
      <c r="G179" s="11">
        <v>10000</v>
      </c>
    </row>
    <row r="180" spans="1:7" s="23" customFormat="1" ht="15">
      <c r="A180" s="24">
        <v>153</v>
      </c>
      <c r="B180" s="10" t="s">
        <v>222</v>
      </c>
      <c r="C180" s="51" t="s">
        <v>346</v>
      </c>
      <c r="D180" s="9" t="s">
        <v>221</v>
      </c>
      <c r="E180" s="10" t="s">
        <v>5</v>
      </c>
      <c r="F180" s="12" t="s">
        <v>41</v>
      </c>
      <c r="G180" s="11">
        <v>17000</v>
      </c>
    </row>
    <row r="181" spans="1:7" s="23" customFormat="1" ht="15">
      <c r="A181" s="57"/>
      <c r="B181" s="53" t="s">
        <v>47</v>
      </c>
      <c r="C181" s="53"/>
      <c r="D181" s="55" t="s">
        <v>53</v>
      </c>
      <c r="E181" s="53"/>
      <c r="F181" s="52"/>
      <c r="G181" s="56">
        <f>SUM(G179:G180)</f>
        <v>27000</v>
      </c>
    </row>
    <row r="182" spans="1:7" s="23" customFormat="1" ht="15">
      <c r="A182" s="24">
        <v>154</v>
      </c>
      <c r="B182" s="10" t="s">
        <v>308</v>
      </c>
      <c r="C182" s="51" t="s">
        <v>346</v>
      </c>
      <c r="D182" s="9" t="s">
        <v>172</v>
      </c>
      <c r="E182" s="10" t="s">
        <v>52</v>
      </c>
      <c r="F182" s="12" t="s">
        <v>41</v>
      </c>
      <c r="G182" s="11">
        <v>10000</v>
      </c>
    </row>
    <row r="183" spans="1:7" s="23" customFormat="1" ht="15">
      <c r="A183" s="24">
        <v>155</v>
      </c>
      <c r="B183" s="10" t="s">
        <v>309</v>
      </c>
      <c r="C183" s="51" t="s">
        <v>346</v>
      </c>
      <c r="D183" s="9" t="s">
        <v>172</v>
      </c>
      <c r="E183" s="10" t="s">
        <v>52</v>
      </c>
      <c r="F183" s="12" t="s">
        <v>41</v>
      </c>
      <c r="G183" s="11">
        <v>10000</v>
      </c>
    </row>
    <row r="184" spans="1:7" s="23" customFormat="1" ht="15">
      <c r="A184" s="57"/>
      <c r="B184" s="53" t="s">
        <v>47</v>
      </c>
      <c r="C184" s="53"/>
      <c r="D184" s="55" t="s">
        <v>53</v>
      </c>
      <c r="E184" s="53"/>
      <c r="F184" s="52"/>
      <c r="G184" s="56">
        <f>SUM(G182:G183)</f>
        <v>20000</v>
      </c>
    </row>
    <row r="185" spans="1:7" s="23" customFormat="1" ht="15">
      <c r="A185" s="24">
        <v>156</v>
      </c>
      <c r="B185" s="10" t="s">
        <v>223</v>
      </c>
      <c r="C185" s="51" t="s">
        <v>346</v>
      </c>
      <c r="D185" s="9" t="s">
        <v>224</v>
      </c>
      <c r="E185" s="10" t="s">
        <v>52</v>
      </c>
      <c r="F185" s="12" t="s">
        <v>41</v>
      </c>
      <c r="G185" s="11">
        <v>10000</v>
      </c>
    </row>
    <row r="186" spans="1:7" s="23" customFormat="1" ht="15">
      <c r="A186" s="57"/>
      <c r="B186" s="53" t="s">
        <v>47</v>
      </c>
      <c r="C186" s="53"/>
      <c r="D186" s="55" t="s">
        <v>48</v>
      </c>
      <c r="E186" s="53"/>
      <c r="F186" s="52"/>
      <c r="G186" s="56">
        <f>SUM(G185)</f>
        <v>10000</v>
      </c>
    </row>
    <row r="187" spans="1:7" s="23" customFormat="1" ht="15">
      <c r="A187" s="24">
        <v>157</v>
      </c>
      <c r="B187" s="10" t="s">
        <v>173</v>
      </c>
      <c r="C187" s="51" t="s">
        <v>346</v>
      </c>
      <c r="D187" s="9" t="s">
        <v>174</v>
      </c>
      <c r="E187" s="10" t="s">
        <v>5</v>
      </c>
      <c r="F187" s="12" t="s">
        <v>41</v>
      </c>
      <c r="G187" s="11">
        <v>10000</v>
      </c>
    </row>
    <row r="188" spans="1:7" s="23" customFormat="1" ht="15">
      <c r="A188" s="24">
        <v>158</v>
      </c>
      <c r="B188" s="10" t="s">
        <v>175</v>
      </c>
      <c r="C188" s="51" t="s">
        <v>346</v>
      </c>
      <c r="D188" s="9" t="s">
        <v>174</v>
      </c>
      <c r="E188" s="10" t="s">
        <v>5</v>
      </c>
      <c r="F188" s="12" t="s">
        <v>41</v>
      </c>
      <c r="G188" s="11">
        <v>10000</v>
      </c>
    </row>
    <row r="189" spans="1:7" s="23" customFormat="1" ht="15">
      <c r="A189" s="24">
        <v>159</v>
      </c>
      <c r="B189" s="10" t="s">
        <v>176</v>
      </c>
      <c r="C189" s="51" t="s">
        <v>346</v>
      </c>
      <c r="D189" s="9" t="s">
        <v>174</v>
      </c>
      <c r="E189" s="10" t="s">
        <v>177</v>
      </c>
      <c r="F189" s="12" t="s">
        <v>41</v>
      </c>
      <c r="G189" s="11">
        <v>10000</v>
      </c>
    </row>
    <row r="190" spans="1:7" s="23" customFormat="1" ht="15">
      <c r="A190" s="57"/>
      <c r="B190" s="53" t="s">
        <v>47</v>
      </c>
      <c r="C190" s="53"/>
      <c r="D190" s="55" t="s">
        <v>178</v>
      </c>
      <c r="E190" s="53"/>
      <c r="F190" s="52"/>
      <c r="G190" s="56">
        <f>SUM(G187:G189)</f>
        <v>30000</v>
      </c>
    </row>
    <row r="191" spans="1:7" s="23" customFormat="1" ht="15">
      <c r="A191" s="24">
        <v>160</v>
      </c>
      <c r="B191" s="3" t="s">
        <v>248</v>
      </c>
      <c r="C191" s="51" t="s">
        <v>346</v>
      </c>
      <c r="D191" s="9" t="s">
        <v>179</v>
      </c>
      <c r="E191" s="10" t="s">
        <v>180</v>
      </c>
      <c r="F191" s="12" t="s">
        <v>41</v>
      </c>
      <c r="G191" s="11">
        <v>30000</v>
      </c>
    </row>
    <row r="192" spans="1:7" s="23" customFormat="1" ht="15">
      <c r="A192" s="24">
        <f aca="true" t="shared" si="5" ref="A192:A197">A191+1</f>
        <v>161</v>
      </c>
      <c r="B192" s="3" t="s">
        <v>250</v>
      </c>
      <c r="C192" s="51" t="s">
        <v>346</v>
      </c>
      <c r="D192" s="9" t="s">
        <v>179</v>
      </c>
      <c r="E192" s="10" t="s">
        <v>181</v>
      </c>
      <c r="F192" s="12" t="s">
        <v>41</v>
      </c>
      <c r="G192" s="11">
        <v>10000</v>
      </c>
    </row>
    <row r="193" spans="1:7" s="23" customFormat="1" ht="15">
      <c r="A193" s="24">
        <f t="shared" si="5"/>
        <v>162</v>
      </c>
      <c r="B193" s="3" t="s">
        <v>182</v>
      </c>
      <c r="C193" s="51" t="s">
        <v>346</v>
      </c>
      <c r="D193" s="9" t="s">
        <v>179</v>
      </c>
      <c r="E193" s="10" t="s">
        <v>181</v>
      </c>
      <c r="F193" s="12" t="s">
        <v>41</v>
      </c>
      <c r="G193" s="11">
        <v>10000</v>
      </c>
    </row>
    <row r="194" spans="1:7" s="23" customFormat="1" ht="15">
      <c r="A194" s="24">
        <f t="shared" si="5"/>
        <v>163</v>
      </c>
      <c r="B194" s="3" t="s">
        <v>276</v>
      </c>
      <c r="C194" s="51" t="s">
        <v>346</v>
      </c>
      <c r="D194" s="9" t="s">
        <v>179</v>
      </c>
      <c r="E194" s="10" t="s">
        <v>181</v>
      </c>
      <c r="F194" s="12" t="s">
        <v>41</v>
      </c>
      <c r="G194" s="11">
        <v>10000</v>
      </c>
    </row>
    <row r="195" spans="1:7" s="23" customFormat="1" ht="15">
      <c r="A195" s="24">
        <f t="shared" si="5"/>
        <v>164</v>
      </c>
      <c r="B195" s="3" t="s">
        <v>249</v>
      </c>
      <c r="C195" s="51" t="s">
        <v>346</v>
      </c>
      <c r="D195" s="9" t="s">
        <v>179</v>
      </c>
      <c r="E195" s="10" t="s">
        <v>181</v>
      </c>
      <c r="F195" s="12" t="s">
        <v>41</v>
      </c>
      <c r="G195" s="11">
        <v>10000</v>
      </c>
    </row>
    <row r="196" spans="1:7" s="23" customFormat="1" ht="15">
      <c r="A196" s="24">
        <f t="shared" si="5"/>
        <v>165</v>
      </c>
      <c r="B196" s="3" t="s">
        <v>183</v>
      </c>
      <c r="C196" s="51" t="s">
        <v>346</v>
      </c>
      <c r="D196" s="9" t="s">
        <v>179</v>
      </c>
      <c r="E196" s="10" t="s">
        <v>181</v>
      </c>
      <c r="F196" s="12" t="s">
        <v>41</v>
      </c>
      <c r="G196" s="11">
        <v>10000</v>
      </c>
    </row>
    <row r="197" spans="1:7" s="23" customFormat="1" ht="15">
      <c r="A197" s="24">
        <f t="shared" si="5"/>
        <v>166</v>
      </c>
      <c r="B197" s="3" t="s">
        <v>184</v>
      </c>
      <c r="C197" s="51" t="s">
        <v>346</v>
      </c>
      <c r="D197" s="9" t="s">
        <v>179</v>
      </c>
      <c r="E197" s="10" t="s">
        <v>181</v>
      </c>
      <c r="F197" s="12" t="s">
        <v>41</v>
      </c>
      <c r="G197" s="11">
        <v>10000</v>
      </c>
    </row>
    <row r="198" spans="1:7" s="23" customFormat="1" ht="15">
      <c r="A198" s="57"/>
      <c r="B198" s="53" t="s">
        <v>47</v>
      </c>
      <c r="C198" s="53"/>
      <c r="D198" s="55" t="s">
        <v>159</v>
      </c>
      <c r="E198" s="53"/>
      <c r="F198" s="52"/>
      <c r="G198" s="56">
        <f>SUM(G191:G197)</f>
        <v>90000</v>
      </c>
    </row>
    <row r="199" spans="1:7" s="23" customFormat="1" ht="15">
      <c r="A199" s="24">
        <v>167</v>
      </c>
      <c r="B199" s="10" t="s">
        <v>253</v>
      </c>
      <c r="C199" s="51" t="s">
        <v>346</v>
      </c>
      <c r="D199" s="9" t="s">
        <v>252</v>
      </c>
      <c r="E199" s="10" t="s">
        <v>52</v>
      </c>
      <c r="F199" s="12" t="s">
        <v>41</v>
      </c>
      <c r="G199" s="11">
        <v>10000</v>
      </c>
    </row>
    <row r="200" spans="1:7" s="23" customFormat="1" ht="15">
      <c r="A200" s="24">
        <v>168</v>
      </c>
      <c r="B200" s="10" t="s">
        <v>254</v>
      </c>
      <c r="C200" s="51" t="s">
        <v>346</v>
      </c>
      <c r="D200" s="9" t="s">
        <v>252</v>
      </c>
      <c r="E200" s="10" t="s">
        <v>52</v>
      </c>
      <c r="F200" s="12" t="s">
        <v>41</v>
      </c>
      <c r="G200" s="11">
        <v>10000</v>
      </c>
    </row>
    <row r="201" spans="1:7" s="23" customFormat="1" ht="15">
      <c r="A201" s="24">
        <v>169</v>
      </c>
      <c r="B201" s="10" t="s">
        <v>255</v>
      </c>
      <c r="C201" s="51" t="s">
        <v>346</v>
      </c>
      <c r="D201" s="9" t="s">
        <v>252</v>
      </c>
      <c r="E201" s="10" t="s">
        <v>52</v>
      </c>
      <c r="F201" s="12" t="s">
        <v>41</v>
      </c>
      <c r="G201" s="11">
        <v>10000</v>
      </c>
    </row>
    <row r="202" spans="1:7" s="23" customFormat="1" ht="15">
      <c r="A202" s="57"/>
      <c r="B202" s="53" t="s">
        <v>47</v>
      </c>
      <c r="C202" s="53"/>
      <c r="D202" s="55" t="s">
        <v>178</v>
      </c>
      <c r="E202" s="53"/>
      <c r="F202" s="52"/>
      <c r="G202" s="56">
        <f>SUM(G199:G201)</f>
        <v>30000</v>
      </c>
    </row>
    <row r="203" spans="1:7" ht="15">
      <c r="A203" s="24">
        <v>170</v>
      </c>
      <c r="B203" s="10" t="s">
        <v>185</v>
      </c>
      <c r="C203" s="51" t="s">
        <v>346</v>
      </c>
      <c r="D203" s="9" t="s">
        <v>18</v>
      </c>
      <c r="E203" s="10" t="s">
        <v>181</v>
      </c>
      <c r="F203" s="12" t="s">
        <v>41</v>
      </c>
      <c r="G203" s="11">
        <v>10000</v>
      </c>
    </row>
    <row r="204" spans="1:7" ht="15">
      <c r="A204" s="57"/>
      <c r="B204" s="53" t="s">
        <v>47</v>
      </c>
      <c r="C204" s="53"/>
      <c r="D204" s="55" t="s">
        <v>48</v>
      </c>
      <c r="E204" s="53"/>
      <c r="F204" s="52"/>
      <c r="G204" s="56">
        <f>SUM(G203)</f>
        <v>10000</v>
      </c>
    </row>
    <row r="205" spans="1:7" ht="15">
      <c r="A205" s="24">
        <v>171</v>
      </c>
      <c r="B205" s="10" t="s">
        <v>225</v>
      </c>
      <c r="C205" s="51" t="s">
        <v>346</v>
      </c>
      <c r="D205" s="9" t="s">
        <v>251</v>
      </c>
      <c r="E205" s="10" t="s">
        <v>52</v>
      </c>
      <c r="F205" s="12" t="s">
        <v>41</v>
      </c>
      <c r="G205" s="11">
        <v>10000</v>
      </c>
    </row>
    <row r="206" spans="1:7" ht="15">
      <c r="A206" s="57"/>
      <c r="B206" s="53" t="s">
        <v>47</v>
      </c>
      <c r="C206" s="53"/>
      <c r="D206" s="55" t="s">
        <v>48</v>
      </c>
      <c r="E206" s="53"/>
      <c r="F206" s="52"/>
      <c r="G206" s="56">
        <f>SUM(G205)</f>
        <v>10000</v>
      </c>
    </row>
    <row r="207" spans="1:7" ht="15">
      <c r="A207" s="24">
        <v>172</v>
      </c>
      <c r="B207" s="10" t="s">
        <v>186</v>
      </c>
      <c r="C207" s="51" t="s">
        <v>346</v>
      </c>
      <c r="D207" s="9" t="s">
        <v>295</v>
      </c>
      <c r="E207" s="10" t="s">
        <v>9</v>
      </c>
      <c r="F207" s="12" t="s">
        <v>41</v>
      </c>
      <c r="G207" s="11">
        <v>25000</v>
      </c>
    </row>
    <row r="208" spans="1:7" ht="15">
      <c r="A208" s="57"/>
      <c r="B208" s="53" t="s">
        <v>47</v>
      </c>
      <c r="C208" s="53"/>
      <c r="D208" s="55" t="s">
        <v>48</v>
      </c>
      <c r="E208" s="53"/>
      <c r="F208" s="52"/>
      <c r="G208" s="56">
        <f>SUM(G207)</f>
        <v>25000</v>
      </c>
    </row>
    <row r="209" spans="1:7" ht="15">
      <c r="A209" s="24">
        <v>173</v>
      </c>
      <c r="B209" s="10" t="s">
        <v>187</v>
      </c>
      <c r="C209" s="51" t="s">
        <v>346</v>
      </c>
      <c r="D209" s="9" t="s">
        <v>188</v>
      </c>
      <c r="E209" s="10" t="s">
        <v>30</v>
      </c>
      <c r="F209" s="12" t="s">
        <v>41</v>
      </c>
      <c r="G209" s="11">
        <v>50000</v>
      </c>
    </row>
    <row r="210" spans="1:7" ht="15">
      <c r="A210" s="57"/>
      <c r="B210" s="53" t="s">
        <v>47</v>
      </c>
      <c r="C210" s="53"/>
      <c r="D210" s="55" t="s">
        <v>48</v>
      </c>
      <c r="E210" s="53"/>
      <c r="F210" s="52"/>
      <c r="G210" s="56">
        <f>SUM(G209)</f>
        <v>50000</v>
      </c>
    </row>
    <row r="211" spans="1:7" ht="15">
      <c r="A211" s="45">
        <v>174</v>
      </c>
      <c r="B211" s="3" t="s">
        <v>256</v>
      </c>
      <c r="C211" s="51" t="s">
        <v>346</v>
      </c>
      <c r="D211" s="2" t="s">
        <v>257</v>
      </c>
      <c r="E211" s="3" t="s">
        <v>29</v>
      </c>
      <c r="F211" s="12" t="s">
        <v>41</v>
      </c>
      <c r="G211" s="11">
        <v>35000</v>
      </c>
    </row>
    <row r="212" spans="1:7" ht="15">
      <c r="A212" s="57"/>
      <c r="B212" s="53" t="s">
        <v>47</v>
      </c>
      <c r="C212" s="53"/>
      <c r="D212" s="55" t="s">
        <v>48</v>
      </c>
      <c r="E212" s="53"/>
      <c r="F212" s="52"/>
      <c r="G212" s="56">
        <f>SUM(G211)</f>
        <v>35000</v>
      </c>
    </row>
    <row r="213" spans="1:7" ht="15">
      <c r="A213" s="45">
        <v>175</v>
      </c>
      <c r="B213" s="3" t="s">
        <v>229</v>
      </c>
      <c r="C213" s="51" t="s">
        <v>346</v>
      </c>
      <c r="D213" s="2" t="s">
        <v>230</v>
      </c>
      <c r="E213" s="3" t="s">
        <v>5</v>
      </c>
      <c r="F213" s="22" t="s">
        <v>41</v>
      </c>
      <c r="G213" s="4">
        <v>20000</v>
      </c>
    </row>
    <row r="214" spans="1:7" ht="15">
      <c r="A214" s="57"/>
      <c r="B214" s="53" t="s">
        <v>47</v>
      </c>
      <c r="C214" s="53"/>
      <c r="D214" s="55" t="s">
        <v>48</v>
      </c>
      <c r="E214" s="53"/>
      <c r="F214" s="52"/>
      <c r="G214" s="56">
        <f>SUM(G213)</f>
        <v>20000</v>
      </c>
    </row>
    <row r="215" spans="1:7" ht="15">
      <c r="A215" s="45">
        <v>176</v>
      </c>
      <c r="B215" s="3" t="s">
        <v>258</v>
      </c>
      <c r="C215" s="51" t="s">
        <v>346</v>
      </c>
      <c r="D215" s="2" t="s">
        <v>259</v>
      </c>
      <c r="E215" s="3" t="s">
        <v>5</v>
      </c>
      <c r="F215" s="22" t="s">
        <v>41</v>
      </c>
      <c r="G215" s="4">
        <v>10000</v>
      </c>
    </row>
    <row r="216" spans="1:7" ht="15">
      <c r="A216" s="57"/>
      <c r="B216" s="53" t="s">
        <v>47</v>
      </c>
      <c r="C216" s="53"/>
      <c r="D216" s="55" t="s">
        <v>48</v>
      </c>
      <c r="E216" s="53"/>
      <c r="F216" s="52"/>
      <c r="G216" s="56">
        <f>SUM(G215)</f>
        <v>10000</v>
      </c>
    </row>
    <row r="217" spans="1:7" ht="15">
      <c r="A217" s="24">
        <v>177</v>
      </c>
      <c r="B217" s="10" t="s">
        <v>326</v>
      </c>
      <c r="C217" s="51" t="s">
        <v>346</v>
      </c>
      <c r="D217" s="9" t="s">
        <v>233</v>
      </c>
      <c r="E217" s="10" t="s">
        <v>5</v>
      </c>
      <c r="F217" s="12" t="s">
        <v>41</v>
      </c>
      <c r="G217" s="11">
        <v>10000</v>
      </c>
    </row>
    <row r="218" spans="1:7" ht="15">
      <c r="A218" s="57"/>
      <c r="B218" s="53" t="s">
        <v>47</v>
      </c>
      <c r="C218" s="53"/>
      <c r="D218" s="55" t="s">
        <v>48</v>
      </c>
      <c r="E218" s="53"/>
      <c r="F218" s="52"/>
      <c r="G218" s="56">
        <f>SUM(G217)</f>
        <v>10000</v>
      </c>
    </row>
    <row r="219" spans="1:7" ht="15">
      <c r="A219" s="24">
        <v>178</v>
      </c>
      <c r="B219" s="10" t="s">
        <v>189</v>
      </c>
      <c r="C219" s="51" t="s">
        <v>346</v>
      </c>
      <c r="D219" s="9" t="s">
        <v>22</v>
      </c>
      <c r="E219" s="10" t="s">
        <v>190</v>
      </c>
      <c r="F219" s="12" t="s">
        <v>41</v>
      </c>
      <c r="G219" s="11">
        <v>140000</v>
      </c>
    </row>
    <row r="220" spans="1:7" ht="15">
      <c r="A220" s="24">
        <v>179</v>
      </c>
      <c r="B220" s="10" t="s">
        <v>191</v>
      </c>
      <c r="C220" s="51" t="s">
        <v>346</v>
      </c>
      <c r="D220" s="9" t="s">
        <v>22</v>
      </c>
      <c r="E220" s="10" t="s">
        <v>11</v>
      </c>
      <c r="F220" s="12" t="s">
        <v>41</v>
      </c>
      <c r="G220" s="11">
        <v>80000</v>
      </c>
    </row>
    <row r="221" spans="1:7" ht="15">
      <c r="A221" s="24">
        <f>A220+1</f>
        <v>180</v>
      </c>
      <c r="B221" s="10" t="s">
        <v>192</v>
      </c>
      <c r="C221" s="51" t="s">
        <v>346</v>
      </c>
      <c r="D221" s="9" t="s">
        <v>22</v>
      </c>
      <c r="E221" s="10" t="s">
        <v>193</v>
      </c>
      <c r="F221" s="12" t="s">
        <v>41</v>
      </c>
      <c r="G221" s="11">
        <v>60000</v>
      </c>
    </row>
    <row r="222" spans="1:7" ht="15">
      <c r="A222" s="24">
        <f>A221+1</f>
        <v>181</v>
      </c>
      <c r="B222" s="10" t="s">
        <v>260</v>
      </c>
      <c r="C222" s="51" t="s">
        <v>346</v>
      </c>
      <c r="D222" s="9" t="s">
        <v>22</v>
      </c>
      <c r="E222" s="10" t="s">
        <v>261</v>
      </c>
      <c r="F222" s="12" t="s">
        <v>41</v>
      </c>
      <c r="G222" s="11">
        <v>30000</v>
      </c>
    </row>
    <row r="223" spans="1:7" ht="15">
      <c r="A223" s="24">
        <f>A222+1</f>
        <v>182</v>
      </c>
      <c r="B223" s="10" t="s">
        <v>194</v>
      </c>
      <c r="C223" s="51" t="s">
        <v>346</v>
      </c>
      <c r="D223" s="9" t="s">
        <v>22</v>
      </c>
      <c r="E223" s="10" t="s">
        <v>4</v>
      </c>
      <c r="F223" s="12" t="s">
        <v>41</v>
      </c>
      <c r="G223" s="11">
        <v>25000</v>
      </c>
    </row>
    <row r="224" spans="1:7" ht="15">
      <c r="A224" s="24">
        <f>A223+1</f>
        <v>183</v>
      </c>
      <c r="B224" s="10" t="s">
        <v>195</v>
      </c>
      <c r="C224" s="51" t="s">
        <v>346</v>
      </c>
      <c r="D224" s="9" t="s">
        <v>22</v>
      </c>
      <c r="E224" s="10" t="s">
        <v>9</v>
      </c>
      <c r="F224" s="12" t="s">
        <v>41</v>
      </c>
      <c r="G224" s="11">
        <v>22000</v>
      </c>
    </row>
    <row r="225" spans="1:7" ht="15">
      <c r="A225" s="24">
        <f>A224+1</f>
        <v>184</v>
      </c>
      <c r="B225" s="10" t="s">
        <v>262</v>
      </c>
      <c r="C225" s="51" t="s">
        <v>346</v>
      </c>
      <c r="D225" s="9" t="s">
        <v>22</v>
      </c>
      <c r="E225" s="10" t="s">
        <v>9</v>
      </c>
      <c r="F225" s="12" t="s">
        <v>41</v>
      </c>
      <c r="G225" s="11">
        <v>20000</v>
      </c>
    </row>
    <row r="226" spans="1:7" ht="15">
      <c r="A226" s="24">
        <v>185</v>
      </c>
      <c r="B226" s="10" t="s">
        <v>196</v>
      </c>
      <c r="C226" s="51" t="s">
        <v>346</v>
      </c>
      <c r="D226" s="9" t="s">
        <v>22</v>
      </c>
      <c r="E226" s="10" t="s">
        <v>9</v>
      </c>
      <c r="F226" s="12" t="s">
        <v>41</v>
      </c>
      <c r="G226" s="11">
        <v>15000</v>
      </c>
    </row>
    <row r="227" spans="1:7" ht="15">
      <c r="A227" s="24">
        <v>186</v>
      </c>
      <c r="B227" s="34" t="s">
        <v>333</v>
      </c>
      <c r="C227" s="51" t="s">
        <v>346</v>
      </c>
      <c r="D227" s="37" t="s">
        <v>22</v>
      </c>
      <c r="E227" s="34" t="s">
        <v>27</v>
      </c>
      <c r="F227" s="43" t="s">
        <v>41</v>
      </c>
      <c r="G227" s="36">
        <v>30000</v>
      </c>
    </row>
    <row r="228" spans="1:7" ht="15">
      <c r="A228" s="24">
        <v>187</v>
      </c>
      <c r="B228" s="10" t="s">
        <v>277</v>
      </c>
      <c r="C228" s="51" t="s">
        <v>346</v>
      </c>
      <c r="D228" s="9" t="s">
        <v>22</v>
      </c>
      <c r="E228" s="10" t="s">
        <v>181</v>
      </c>
      <c r="F228" s="12" t="s">
        <v>41</v>
      </c>
      <c r="G228" s="11">
        <v>10000</v>
      </c>
    </row>
    <row r="229" spans="1:7" ht="15">
      <c r="A229" s="57"/>
      <c r="B229" s="53" t="s">
        <v>47</v>
      </c>
      <c r="C229" s="53"/>
      <c r="D229" s="55" t="s">
        <v>338</v>
      </c>
      <c r="E229" s="53"/>
      <c r="F229" s="52"/>
      <c r="G229" s="56">
        <f>SUM(G219:G228)</f>
        <v>432000</v>
      </c>
    </row>
    <row r="230" spans="1:7" ht="15">
      <c r="A230" s="24">
        <v>188</v>
      </c>
      <c r="B230" s="10" t="s">
        <v>197</v>
      </c>
      <c r="C230" s="51" t="s">
        <v>346</v>
      </c>
      <c r="D230" s="9" t="s">
        <v>12</v>
      </c>
      <c r="E230" s="10" t="s">
        <v>198</v>
      </c>
      <c r="F230" s="12" t="s">
        <v>41</v>
      </c>
      <c r="G230" s="11">
        <v>120000</v>
      </c>
    </row>
    <row r="231" spans="1:7" ht="15">
      <c r="A231" s="24">
        <v>189</v>
      </c>
      <c r="B231" s="10" t="s">
        <v>199</v>
      </c>
      <c r="C231" s="51" t="s">
        <v>346</v>
      </c>
      <c r="D231" s="9" t="s">
        <v>12</v>
      </c>
      <c r="E231" s="10" t="s">
        <v>13</v>
      </c>
      <c r="F231" s="12" t="s">
        <v>41</v>
      </c>
      <c r="G231" s="11">
        <v>50000</v>
      </c>
    </row>
    <row r="232" spans="1:7" ht="15">
      <c r="A232" s="24">
        <v>190</v>
      </c>
      <c r="B232" s="10" t="s">
        <v>278</v>
      </c>
      <c r="C232" s="51" t="s">
        <v>346</v>
      </c>
      <c r="D232" s="9" t="s">
        <v>12</v>
      </c>
      <c r="E232" s="10" t="s">
        <v>19</v>
      </c>
      <c r="F232" s="12" t="s">
        <v>41</v>
      </c>
      <c r="G232" s="11">
        <v>17000</v>
      </c>
    </row>
    <row r="233" spans="1:7" ht="15">
      <c r="A233" s="24">
        <v>191</v>
      </c>
      <c r="B233" s="10" t="s">
        <v>200</v>
      </c>
      <c r="C233" s="51" t="s">
        <v>346</v>
      </c>
      <c r="D233" s="9" t="s">
        <v>12</v>
      </c>
      <c r="E233" s="10" t="s">
        <v>52</v>
      </c>
      <c r="F233" s="12" t="s">
        <v>41</v>
      </c>
      <c r="G233" s="11">
        <v>10000</v>
      </c>
    </row>
    <row r="234" spans="1:7" ht="15">
      <c r="A234" s="57"/>
      <c r="B234" s="53" t="s">
        <v>47</v>
      </c>
      <c r="C234" s="53"/>
      <c r="D234" s="55" t="s">
        <v>201</v>
      </c>
      <c r="E234" s="53"/>
      <c r="F234" s="52"/>
      <c r="G234" s="56">
        <f>SUM(G230:G233)</f>
        <v>197000</v>
      </c>
    </row>
    <row r="235" spans="1:7" ht="15">
      <c r="A235" s="24">
        <v>192</v>
      </c>
      <c r="B235" s="10" t="s">
        <v>263</v>
      </c>
      <c r="C235" s="51" t="s">
        <v>346</v>
      </c>
      <c r="D235" s="9" t="s">
        <v>311</v>
      </c>
      <c r="E235" s="10" t="s">
        <v>13</v>
      </c>
      <c r="F235" s="12" t="s">
        <v>41</v>
      </c>
      <c r="G235" s="11">
        <v>40000</v>
      </c>
    </row>
    <row r="236" spans="1:7" ht="15">
      <c r="A236" s="57"/>
      <c r="B236" s="53" t="s">
        <v>47</v>
      </c>
      <c r="C236" s="53"/>
      <c r="D236" s="55" t="s">
        <v>48</v>
      </c>
      <c r="E236" s="53"/>
      <c r="F236" s="52"/>
      <c r="G236" s="56">
        <f>SUM(G235)</f>
        <v>40000</v>
      </c>
    </row>
    <row r="237" spans="1:7" ht="15">
      <c r="A237" s="24">
        <v>193</v>
      </c>
      <c r="B237" s="10" t="s">
        <v>202</v>
      </c>
      <c r="C237" s="51" t="s">
        <v>346</v>
      </c>
      <c r="D237" s="9" t="s">
        <v>310</v>
      </c>
      <c r="E237" s="10" t="s">
        <v>13</v>
      </c>
      <c r="F237" s="12" t="s">
        <v>41</v>
      </c>
      <c r="G237" s="11">
        <v>40000</v>
      </c>
    </row>
    <row r="238" spans="1:7" ht="15">
      <c r="A238" s="24">
        <v>194</v>
      </c>
      <c r="B238" s="10" t="s">
        <v>312</v>
      </c>
      <c r="C238" s="51" t="s">
        <v>346</v>
      </c>
      <c r="D238" s="9" t="s">
        <v>310</v>
      </c>
      <c r="E238" s="10" t="s">
        <v>52</v>
      </c>
      <c r="F238" s="12"/>
      <c r="G238" s="11">
        <v>10000</v>
      </c>
    </row>
    <row r="239" spans="1:7" ht="15">
      <c r="A239" s="24">
        <v>195</v>
      </c>
      <c r="B239" s="10" t="s">
        <v>279</v>
      </c>
      <c r="C239" s="51" t="s">
        <v>346</v>
      </c>
      <c r="D239" s="9" t="s">
        <v>310</v>
      </c>
      <c r="E239" s="10" t="s">
        <v>280</v>
      </c>
      <c r="F239" s="12" t="s">
        <v>41</v>
      </c>
      <c r="G239" s="11">
        <v>20000</v>
      </c>
    </row>
    <row r="240" spans="1:7" ht="15">
      <c r="A240" s="57"/>
      <c r="B240" s="53" t="s">
        <v>47</v>
      </c>
      <c r="C240" s="53"/>
      <c r="D240" s="55" t="s">
        <v>178</v>
      </c>
      <c r="E240" s="53"/>
      <c r="F240" s="52"/>
      <c r="G240" s="56">
        <f>SUM(G237:G239)</f>
        <v>70000</v>
      </c>
    </row>
    <row r="241" spans="1:7" ht="15">
      <c r="A241" s="24">
        <v>196</v>
      </c>
      <c r="B241" s="10" t="s">
        <v>226</v>
      </c>
      <c r="C241" s="51" t="s">
        <v>346</v>
      </c>
      <c r="D241" s="9" t="s">
        <v>313</v>
      </c>
      <c r="E241" s="10" t="s">
        <v>314</v>
      </c>
      <c r="F241" s="12" t="s">
        <v>41</v>
      </c>
      <c r="G241" s="11">
        <v>50000</v>
      </c>
    </row>
    <row r="242" spans="1:7" ht="15">
      <c r="A242" s="57"/>
      <c r="B242" s="53" t="s">
        <v>47</v>
      </c>
      <c r="C242" s="53"/>
      <c r="D242" s="55" t="s">
        <v>48</v>
      </c>
      <c r="E242" s="53"/>
      <c r="F242" s="52"/>
      <c r="G242" s="56">
        <f>SUM(G241)</f>
        <v>50000</v>
      </c>
    </row>
    <row r="243" spans="1:7" ht="15">
      <c r="A243" s="24">
        <v>197</v>
      </c>
      <c r="B243" s="34" t="s">
        <v>340</v>
      </c>
      <c r="C243" s="51" t="s">
        <v>346</v>
      </c>
      <c r="D243" s="46" t="s">
        <v>339</v>
      </c>
      <c r="E243" s="10" t="s">
        <v>5</v>
      </c>
      <c r="F243" s="12" t="s">
        <v>41</v>
      </c>
      <c r="G243" s="11">
        <v>10000</v>
      </c>
    </row>
    <row r="244" spans="1:7" ht="15">
      <c r="A244" s="57"/>
      <c r="B244" s="53" t="s">
        <v>47</v>
      </c>
      <c r="C244" s="53"/>
      <c r="D244" s="55" t="s">
        <v>48</v>
      </c>
      <c r="E244" s="53"/>
      <c r="F244" s="52"/>
      <c r="G244" s="56">
        <f>SUM(G243)</f>
        <v>10000</v>
      </c>
    </row>
    <row r="245" spans="1:7" ht="15">
      <c r="A245" s="24">
        <v>198</v>
      </c>
      <c r="B245" s="10" t="s">
        <v>203</v>
      </c>
      <c r="C245" s="51" t="s">
        <v>346</v>
      </c>
      <c r="D245" s="9" t="s">
        <v>297</v>
      </c>
      <c r="E245" s="10" t="s">
        <v>13</v>
      </c>
      <c r="F245" s="12" t="s">
        <v>41</v>
      </c>
      <c r="G245" s="11">
        <v>40000</v>
      </c>
    </row>
    <row r="246" spans="1:7" ht="15">
      <c r="A246" s="57"/>
      <c r="B246" s="53" t="s">
        <v>47</v>
      </c>
      <c r="C246" s="53"/>
      <c r="D246" s="55" t="s">
        <v>48</v>
      </c>
      <c r="E246" s="53"/>
      <c r="F246" s="52"/>
      <c r="G246" s="56">
        <f>SUM(G245)</f>
        <v>40000</v>
      </c>
    </row>
    <row r="247" spans="1:7" ht="15">
      <c r="A247" s="24">
        <v>199</v>
      </c>
      <c r="B247" s="10" t="s">
        <v>204</v>
      </c>
      <c r="C247" s="51" t="s">
        <v>346</v>
      </c>
      <c r="D247" s="9" t="s">
        <v>296</v>
      </c>
      <c r="E247" s="10" t="s">
        <v>13</v>
      </c>
      <c r="F247" s="12" t="s">
        <v>41</v>
      </c>
      <c r="G247" s="11">
        <v>40000</v>
      </c>
    </row>
    <row r="248" spans="1:7" ht="15">
      <c r="A248" s="57"/>
      <c r="B248" s="53" t="s">
        <v>47</v>
      </c>
      <c r="C248" s="53"/>
      <c r="D248" s="55" t="s">
        <v>48</v>
      </c>
      <c r="E248" s="53"/>
      <c r="F248" s="52"/>
      <c r="G248" s="56">
        <f>SUM(G247)</f>
        <v>40000</v>
      </c>
    </row>
    <row r="249" spans="1:7" ht="15">
      <c r="A249" s="24">
        <v>200</v>
      </c>
      <c r="B249" s="10" t="s">
        <v>205</v>
      </c>
      <c r="C249" s="51" t="s">
        <v>346</v>
      </c>
      <c r="D249" s="9" t="s">
        <v>298</v>
      </c>
      <c r="E249" s="10" t="s">
        <v>14</v>
      </c>
      <c r="F249" s="12" t="s">
        <v>41</v>
      </c>
      <c r="G249" s="11">
        <v>50000</v>
      </c>
    </row>
    <row r="250" spans="1:7" ht="15">
      <c r="A250" s="24">
        <v>201</v>
      </c>
      <c r="B250" s="10" t="s">
        <v>281</v>
      </c>
      <c r="C250" s="51" t="s">
        <v>346</v>
      </c>
      <c r="D250" s="9" t="s">
        <v>298</v>
      </c>
      <c r="E250" s="10" t="s">
        <v>19</v>
      </c>
      <c r="F250" s="12" t="s">
        <v>41</v>
      </c>
      <c r="G250" s="11">
        <v>20000</v>
      </c>
    </row>
    <row r="251" spans="1:7" ht="15">
      <c r="A251" s="57"/>
      <c r="B251" s="53" t="s">
        <v>47</v>
      </c>
      <c r="C251" s="53"/>
      <c r="D251" s="55" t="s">
        <v>53</v>
      </c>
      <c r="E251" s="53"/>
      <c r="F251" s="52"/>
      <c r="G251" s="56">
        <f>SUM(G249:G250)</f>
        <v>70000</v>
      </c>
    </row>
    <row r="252" spans="1:7" ht="15">
      <c r="A252" s="24">
        <v>202</v>
      </c>
      <c r="B252" s="10" t="s">
        <v>206</v>
      </c>
      <c r="C252" s="51" t="s">
        <v>346</v>
      </c>
      <c r="D252" s="9" t="s">
        <v>315</v>
      </c>
      <c r="E252" s="10" t="s">
        <v>14</v>
      </c>
      <c r="F252" s="12" t="s">
        <v>41</v>
      </c>
      <c r="G252" s="11">
        <v>50000</v>
      </c>
    </row>
    <row r="253" spans="1:7" ht="15">
      <c r="A253" s="57"/>
      <c r="B253" s="53" t="s">
        <v>47</v>
      </c>
      <c r="C253" s="53"/>
      <c r="D253" s="55" t="s">
        <v>48</v>
      </c>
      <c r="E253" s="53"/>
      <c r="F253" s="52"/>
      <c r="G253" s="56">
        <f>SUM(G252)</f>
        <v>50000</v>
      </c>
    </row>
    <row r="254" spans="1:7" ht="15">
      <c r="A254" s="24">
        <v>203</v>
      </c>
      <c r="B254" s="10" t="s">
        <v>207</v>
      </c>
      <c r="C254" s="51" t="s">
        <v>346</v>
      </c>
      <c r="D254" s="9" t="s">
        <v>299</v>
      </c>
      <c r="E254" s="10" t="s">
        <v>14</v>
      </c>
      <c r="F254" s="12" t="s">
        <v>41</v>
      </c>
      <c r="G254" s="11">
        <v>50000</v>
      </c>
    </row>
    <row r="255" spans="1:7" ht="15">
      <c r="A255" s="57"/>
      <c r="B255" s="53" t="s">
        <v>47</v>
      </c>
      <c r="C255" s="53"/>
      <c r="D255" s="55" t="s">
        <v>48</v>
      </c>
      <c r="E255" s="53"/>
      <c r="F255" s="52"/>
      <c r="G255" s="56">
        <f>SUM(G254)</f>
        <v>50000</v>
      </c>
    </row>
    <row r="256" spans="1:7" ht="15">
      <c r="A256" s="24">
        <v>204</v>
      </c>
      <c r="B256" s="10" t="s">
        <v>208</v>
      </c>
      <c r="C256" s="51" t="s">
        <v>346</v>
      </c>
      <c r="D256" s="9" t="s">
        <v>15</v>
      </c>
      <c r="E256" s="10" t="s">
        <v>14</v>
      </c>
      <c r="F256" s="12" t="s">
        <v>41</v>
      </c>
      <c r="G256" s="11">
        <v>50000</v>
      </c>
    </row>
    <row r="257" spans="1:7" ht="15">
      <c r="A257" s="24">
        <v>205</v>
      </c>
      <c r="B257" s="10" t="s">
        <v>264</v>
      </c>
      <c r="C257" s="51" t="s">
        <v>346</v>
      </c>
      <c r="D257" s="9" t="s">
        <v>15</v>
      </c>
      <c r="E257" s="10" t="s">
        <v>265</v>
      </c>
      <c r="F257" s="12" t="s">
        <v>41</v>
      </c>
      <c r="G257" s="11">
        <v>20000</v>
      </c>
    </row>
    <row r="258" spans="1:7" ht="15">
      <c r="A258" s="57"/>
      <c r="B258" s="53" t="s">
        <v>47</v>
      </c>
      <c r="C258" s="53"/>
      <c r="D258" s="55" t="s">
        <v>53</v>
      </c>
      <c r="E258" s="53"/>
      <c r="F258" s="52"/>
      <c r="G258" s="56">
        <f>SUM(G256:G257)</f>
        <v>70000</v>
      </c>
    </row>
    <row r="259" spans="1:7" ht="15">
      <c r="A259" s="24">
        <v>206</v>
      </c>
      <c r="B259" s="10" t="s">
        <v>209</v>
      </c>
      <c r="C259" s="51" t="s">
        <v>346</v>
      </c>
      <c r="D259" s="9" t="s">
        <v>317</v>
      </c>
      <c r="E259" s="10" t="s">
        <v>210</v>
      </c>
      <c r="F259" s="12" t="s">
        <v>41</v>
      </c>
      <c r="G259" s="11">
        <v>50000</v>
      </c>
    </row>
    <row r="260" spans="1:7" ht="15">
      <c r="A260" s="24">
        <v>207</v>
      </c>
      <c r="B260" s="10" t="s">
        <v>267</v>
      </c>
      <c r="C260" s="51" t="s">
        <v>346</v>
      </c>
      <c r="D260" s="9" t="s">
        <v>317</v>
      </c>
      <c r="E260" s="10" t="s">
        <v>266</v>
      </c>
      <c r="F260" s="12" t="s">
        <v>41</v>
      </c>
      <c r="G260" s="11">
        <v>25000</v>
      </c>
    </row>
    <row r="261" spans="1:7" ht="15">
      <c r="A261" s="24">
        <v>208</v>
      </c>
      <c r="B261" s="10" t="s">
        <v>268</v>
      </c>
      <c r="C261" s="51" t="s">
        <v>346</v>
      </c>
      <c r="D261" s="9" t="s">
        <v>317</v>
      </c>
      <c r="E261" s="10" t="s">
        <v>269</v>
      </c>
      <c r="F261" s="12" t="s">
        <v>41</v>
      </c>
      <c r="G261" s="11">
        <v>20000</v>
      </c>
    </row>
    <row r="262" spans="1:7" ht="15">
      <c r="A262" s="24">
        <v>209</v>
      </c>
      <c r="B262" s="10" t="s">
        <v>270</v>
      </c>
      <c r="C262" s="51" t="s">
        <v>346</v>
      </c>
      <c r="D262" s="9" t="s">
        <v>317</v>
      </c>
      <c r="E262" s="10" t="s">
        <v>269</v>
      </c>
      <c r="F262" s="12" t="s">
        <v>41</v>
      </c>
      <c r="G262" s="11">
        <v>20000</v>
      </c>
    </row>
    <row r="263" spans="1:7" ht="15">
      <c r="A263" s="24">
        <v>210</v>
      </c>
      <c r="B263" s="10" t="s">
        <v>316</v>
      </c>
      <c r="C263" s="51" t="s">
        <v>346</v>
      </c>
      <c r="D263" s="9" t="s">
        <v>317</v>
      </c>
      <c r="E263" s="10" t="s">
        <v>266</v>
      </c>
      <c r="F263" s="12" t="s">
        <v>41</v>
      </c>
      <c r="G263" s="11">
        <v>10000</v>
      </c>
    </row>
    <row r="264" spans="1:7" ht="15">
      <c r="A264" s="57"/>
      <c r="B264" s="53" t="s">
        <v>47</v>
      </c>
      <c r="C264" s="53"/>
      <c r="D264" s="55" t="s">
        <v>325</v>
      </c>
      <c r="E264" s="53"/>
      <c r="F264" s="52"/>
      <c r="G264" s="56">
        <f>SUM(G259:G263)</f>
        <v>125000</v>
      </c>
    </row>
    <row r="265" spans="1:7" ht="15">
      <c r="A265" s="24">
        <v>211</v>
      </c>
      <c r="B265" s="10" t="s">
        <v>211</v>
      </c>
      <c r="C265" s="51" t="s">
        <v>346</v>
      </c>
      <c r="D265" s="9" t="s">
        <v>16</v>
      </c>
      <c r="E265" s="10" t="s">
        <v>212</v>
      </c>
      <c r="F265" s="12" t="s">
        <v>41</v>
      </c>
      <c r="G265" s="11">
        <v>140000</v>
      </c>
    </row>
    <row r="266" spans="1:7" ht="15">
      <c r="A266" s="55"/>
      <c r="B266" s="53" t="s">
        <v>47</v>
      </c>
      <c r="C266" s="53"/>
      <c r="D266" s="55" t="s">
        <v>48</v>
      </c>
      <c r="E266" s="53"/>
      <c r="F266" s="52"/>
      <c r="G266" s="56">
        <f>SUM(G265)</f>
        <v>140000</v>
      </c>
    </row>
    <row r="267" spans="1:8" s="14" customFormat="1" ht="18.75" customHeight="1">
      <c r="A267" s="55" t="s">
        <v>24</v>
      </c>
      <c r="B267" s="53"/>
      <c r="C267" s="53"/>
      <c r="D267" s="53" t="s">
        <v>213</v>
      </c>
      <c r="E267" s="53"/>
      <c r="F267" s="53"/>
      <c r="G267" s="56" t="e">
        <f>#VALUE!</f>
        <v>#VALUE!</v>
      </c>
      <c r="H267" s="14" t="s">
        <v>24</v>
      </c>
    </row>
    <row r="269" ht="15">
      <c r="G269" s="40"/>
    </row>
    <row r="270" ht="15">
      <c r="G270" s="40"/>
    </row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6" ht="15">
      <c r="A286" s="15"/>
    </row>
    <row r="289" ht="15">
      <c r="A289" s="15"/>
    </row>
  </sheetData>
  <sheetProtection/>
  <mergeCells count="4">
    <mergeCell ref="A10:G10"/>
    <mergeCell ref="A11:G11"/>
    <mergeCell ref="A12:G12"/>
    <mergeCell ref="B13:G13"/>
  </mergeCells>
  <printOptions horizontalCentered="1"/>
  <pageMargins left="0.4330708661417323" right="0.2362204724409449" top="0.5511811023622047" bottom="0.7480314960629921" header="0.31496062992125984" footer="2.0866141732283467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reynaldoserrano</dc:creator>
  <cp:keywords/>
  <dc:description/>
  <cp:lastModifiedBy>Elvidami</cp:lastModifiedBy>
  <cp:lastPrinted>2021-09-07T17:42:19Z</cp:lastPrinted>
  <dcterms:created xsi:type="dcterms:W3CDTF">2021-03-03T07:35:59Z</dcterms:created>
  <dcterms:modified xsi:type="dcterms:W3CDTF">2021-09-22T18:26:55Z</dcterms:modified>
  <cp:category/>
  <cp:version/>
  <cp:contentType/>
  <cp:contentStatus/>
</cp:coreProperties>
</file>