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enes Nacionales\CEA\trasparencia\Diciembre\Nominas\"/>
    </mc:Choice>
  </mc:AlternateContent>
  <bookViews>
    <workbookView xWindow="240" yWindow="75" windowWidth="20055" windowHeight="793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L29" i="1" l="1"/>
  <c r="H28" i="1"/>
  <c r="I28" i="1"/>
  <c r="J28" i="1"/>
  <c r="J29" i="1" s="1"/>
  <c r="K28" i="1"/>
  <c r="K29" i="1" s="1"/>
  <c r="L28" i="1"/>
  <c r="G28" i="1"/>
  <c r="G29" i="1" s="1"/>
  <c r="I25" i="1"/>
  <c r="I29" i="1" s="1"/>
  <c r="H25" i="1"/>
  <c r="H29" i="1" s="1"/>
  <c r="J25" i="1"/>
  <c r="K25" i="1"/>
  <c r="L25" i="1"/>
  <c r="G25" i="1"/>
</calcChain>
</file>

<file path=xl/sharedStrings.xml><?xml version="1.0" encoding="utf-8"?>
<sst xmlns="http://schemas.openxmlformats.org/spreadsheetml/2006/main" count="40" uniqueCount="32">
  <si>
    <t>CARGO</t>
  </si>
  <si>
    <t>ENCARGADA DE FLOTILL</t>
  </si>
  <si>
    <t>ASISTENTE</t>
  </si>
  <si>
    <t>SUB-DIRECTOR</t>
  </si>
  <si>
    <t>COORDINADOR</t>
  </si>
  <si>
    <t>GERENCIA DE TRANSPORTE</t>
  </si>
  <si>
    <t>DIRECCION DESARROLLO SOCIAL</t>
  </si>
  <si>
    <t>SALARIO NETO</t>
  </si>
  <si>
    <t>SEXO</t>
  </si>
  <si>
    <t>F</t>
  </si>
  <si>
    <t>M</t>
  </si>
  <si>
    <t>ESTATUS</t>
  </si>
  <si>
    <t>FIJO</t>
  </si>
  <si>
    <t>NUM.</t>
  </si>
  <si>
    <t>NOMBRES</t>
  </si>
  <si>
    <t>DEPTO.</t>
  </si>
  <si>
    <t>SALARIO BRUTO</t>
  </si>
  <si>
    <t>DESCUENTOS DE LEY A EMPLEADO</t>
  </si>
  <si>
    <t>S.F.S. (3.04%)</t>
  </si>
  <si>
    <t>A.F.P. (2.87%)</t>
  </si>
  <si>
    <t>I.S.R.</t>
  </si>
  <si>
    <t>OTRAS DEDUCCIONES</t>
  </si>
  <si>
    <t xml:space="preserve"> JESSICA NINA REYES</t>
  </si>
  <si>
    <t xml:space="preserve"> ISRAELINA MONTERO ENCARNACION</t>
  </si>
  <si>
    <t xml:space="preserve"> ADALBERTO MELLA DOÑE</t>
  </si>
  <si>
    <t xml:space="preserve"> TEOFILO ANTONIO PEÑA QUEZADA</t>
  </si>
  <si>
    <t>02 EMPLEADOS</t>
  </si>
  <si>
    <t>SUB-TOTAL GCIA. DE TRANSPORTE</t>
  </si>
  <si>
    <t>SUB-TOTAL DIRECC. DESARROLLO SOCIAL</t>
  </si>
  <si>
    <t>TOTAL GENERAL</t>
  </si>
  <si>
    <t>01 AL 31 DE DICIEMBRE 2022</t>
  </si>
  <si>
    <t xml:space="preserve">NOMINA MENSUAL FIJOS (08) CK. OFICINA PRINCIPAL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</si>
</sst>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theme="0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3" borderId="2" applyNumberFormat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5" fillId="2" borderId="8" xfId="1" applyFont="1" applyFill="1" applyBorder="1"/>
    <xf numFmtId="0" fontId="5" fillId="2" borderId="8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/>
    <xf numFmtId="0" fontId="5" fillId="2" borderId="1" xfId="1" applyFont="1" applyFill="1" applyBorder="1"/>
    <xf numFmtId="0" fontId="1" fillId="2" borderId="2" xfId="1" applyFill="1" applyAlignment="1">
      <alignment horizontal="center"/>
    </xf>
    <xf numFmtId="0" fontId="1" fillId="2" borderId="2" xfId="1" applyFill="1"/>
    <xf numFmtId="0" fontId="1" fillId="2" borderId="9" xfId="1" applyFill="1" applyBorder="1"/>
    <xf numFmtId="0" fontId="0" fillId="2" borderId="1" xfId="0" applyFill="1" applyBorder="1"/>
    <xf numFmtId="4" fontId="6" fillId="2" borderId="1" xfId="0" applyNumberFormat="1" applyFont="1" applyFill="1" applyBorder="1"/>
    <xf numFmtId="0" fontId="3" fillId="2" borderId="1" xfId="0" applyNumberFormat="1" applyFont="1" applyFill="1" applyBorder="1" applyAlignment="1">
      <alignment horizontal="center"/>
    </xf>
    <xf numFmtId="49" fontId="1" fillId="2" borderId="1" xfId="1" applyNumberForma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Normal" xfId="0" builtinId="0"/>
    <cellStyle name="Salida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1014371</xdr:colOff>
      <xdr:row>29</xdr:row>
      <xdr:rowOff>88740</xdr:rowOff>
    </xdr:from>
    <xdr:to>
      <xdr:col>5</xdr:col>
      <xdr:colOff>10583</xdr:colOff>
      <xdr:row>40</xdr:row>
      <xdr:rowOff>147366</xdr:rowOff>
    </xdr:to>
    <xdr:pic>
      <xdr:nvPicPr>
        <xdr:cNvPr id="2" name="Picture 2" descr="C:\Users\gjimenez\Downloads\WhatsApp Image 2021-03-10 at 10.12.14 AM.jpeg">
          <a:extLst>
            <a:ext uri="{FF2B5EF4-FFF2-40B4-BE49-F238E27FC236}">
              <a16:creationId xmlns:a16="http://schemas.microsoft.com/office/drawing/2014/main" id="{2F93DDCC-734F-473B-A64F-40411FD5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40000"/>
        </a:blip>
        <a:srcRect l="12500" t="6250" r="25000" b="11458"/>
        <a:stretch>
          <a:fillRect/>
        </a:stretch>
      </xdr:blipFill>
      <xdr:spPr bwMode="auto">
        <a:xfrm rot="5400000">
          <a:off x="5129248" y="5932780"/>
          <a:ext cx="2154126" cy="244637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848296</xdr:colOff>
      <xdr:row>5</xdr:row>
      <xdr:rowOff>12336</xdr:rowOff>
    </xdr:from>
    <xdr:to>
      <xdr:col>5</xdr:col>
      <xdr:colOff>275166</xdr:colOff>
      <xdr:row>18</xdr:row>
      <xdr:rowOff>271799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B50A4523-5C71-4C07-96DD-3DAB19758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17046" y="964836"/>
          <a:ext cx="2877037" cy="27359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9:L29"/>
  <sheetViews>
    <sheetView tabSelected="1" topLeftCell="A7" zoomScale="90" zoomScaleNormal="90" workbookViewId="0">
      <selection activeCell="M30" sqref="M30"/>
    </sheetView>
  </sheetViews>
  <sheetFormatPr baseColWidth="10" defaultRowHeight="15" x14ac:dyDescent="0.25"/>
  <cols>
    <col min="1" max="1" width="6.28515625" customWidth="1"/>
    <col min="2" max="2" width="39.28515625" customWidth="1"/>
    <col min="3" max="3" width="13.85546875" bestFit="1" customWidth="1"/>
    <col min="4" max="4" width="22" customWidth="1"/>
    <col min="5" max="5" width="29.7109375" bestFit="1" customWidth="1"/>
    <col min="6" max="6" width="9.42578125" customWidth="1"/>
    <col min="7" max="7" width="15.28515625" bestFit="1" customWidth="1"/>
  </cols>
  <sheetData>
    <row r="19" spans="1:12" ht="23.25" x14ac:dyDescent="0.35">
      <c r="A19" s="25" t="s">
        <v>31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23.25" x14ac:dyDescent="0.35">
      <c r="A20" s="25" t="s">
        <v>30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20.25" customHeight="1" x14ac:dyDescent="0.25">
      <c r="A21" s="21" t="s">
        <v>13</v>
      </c>
      <c r="B21" s="21" t="s">
        <v>14</v>
      </c>
      <c r="C21" s="21" t="s">
        <v>8</v>
      </c>
      <c r="D21" s="21" t="s">
        <v>0</v>
      </c>
      <c r="E21" s="21" t="s">
        <v>15</v>
      </c>
      <c r="F21" s="21" t="s">
        <v>11</v>
      </c>
      <c r="G21" s="19" t="s">
        <v>16</v>
      </c>
      <c r="H21" s="22" t="s">
        <v>17</v>
      </c>
      <c r="I21" s="23"/>
      <c r="J21" s="23"/>
      <c r="K21" s="24"/>
      <c r="L21" s="19" t="s">
        <v>7</v>
      </c>
    </row>
    <row r="22" spans="1:12" ht="30" x14ac:dyDescent="0.25">
      <c r="A22" s="21"/>
      <c r="B22" s="21"/>
      <c r="C22" s="21"/>
      <c r="D22" s="21"/>
      <c r="E22" s="21"/>
      <c r="F22" s="21"/>
      <c r="G22" s="20"/>
      <c r="H22" s="1" t="s">
        <v>18</v>
      </c>
      <c r="I22" s="1" t="s">
        <v>19</v>
      </c>
      <c r="J22" s="2" t="s">
        <v>20</v>
      </c>
      <c r="K22" s="3" t="s">
        <v>21</v>
      </c>
      <c r="L22" s="20"/>
    </row>
    <row r="23" spans="1:12" x14ac:dyDescent="0.25">
      <c r="A23" s="4">
        <v>1</v>
      </c>
      <c r="B23" s="4" t="s">
        <v>22</v>
      </c>
      <c r="C23" s="5" t="s">
        <v>9</v>
      </c>
      <c r="D23" s="4" t="s">
        <v>1</v>
      </c>
      <c r="E23" s="4" t="s">
        <v>5</v>
      </c>
      <c r="F23" s="5" t="s">
        <v>12</v>
      </c>
      <c r="G23" s="6">
        <v>45000</v>
      </c>
      <c r="H23" s="6">
        <v>1368</v>
      </c>
      <c r="I23" s="6">
        <v>1291.5</v>
      </c>
      <c r="J23" s="6">
        <v>1148.33</v>
      </c>
      <c r="K23" s="4">
        <v>225</v>
      </c>
      <c r="L23" s="6">
        <v>40967.17</v>
      </c>
    </row>
    <row r="24" spans="1:12" x14ac:dyDescent="0.25">
      <c r="A24" s="4">
        <v>2</v>
      </c>
      <c r="B24" s="4" t="s">
        <v>23</v>
      </c>
      <c r="C24" s="5" t="s">
        <v>9</v>
      </c>
      <c r="D24" s="4" t="s">
        <v>2</v>
      </c>
      <c r="E24" s="4" t="s">
        <v>5</v>
      </c>
      <c r="F24" s="5" t="s">
        <v>12</v>
      </c>
      <c r="G24" s="6">
        <v>25000</v>
      </c>
      <c r="H24" s="4">
        <v>760</v>
      </c>
      <c r="I24" s="4">
        <v>717.5</v>
      </c>
      <c r="J24" s="4">
        <v>0</v>
      </c>
      <c r="K24" s="4">
        <v>200</v>
      </c>
      <c r="L24" s="6">
        <v>23322.5</v>
      </c>
    </row>
    <row r="25" spans="1:12" x14ac:dyDescent="0.25">
      <c r="A25" s="17"/>
      <c r="B25" s="7" t="s">
        <v>27</v>
      </c>
      <c r="C25" s="8"/>
      <c r="D25" s="7"/>
      <c r="E25" s="7" t="s">
        <v>26</v>
      </c>
      <c r="F25" s="9"/>
      <c r="G25" s="10">
        <f>SUM(G23:G24)</f>
        <v>70000</v>
      </c>
      <c r="H25" s="10">
        <f>SUM(H23:H24)</f>
        <v>2128</v>
      </c>
      <c r="I25" s="10">
        <f>SUM(I23:I24)</f>
        <v>2009</v>
      </c>
      <c r="J25" s="10">
        <f t="shared" ref="J25:L25" si="0">SUM(J23:J24)</f>
        <v>1148.33</v>
      </c>
      <c r="K25" s="10">
        <f t="shared" si="0"/>
        <v>425</v>
      </c>
      <c r="L25" s="10">
        <f t="shared" si="0"/>
        <v>64289.67</v>
      </c>
    </row>
    <row r="26" spans="1:12" x14ac:dyDescent="0.25">
      <c r="A26" s="4">
        <v>3</v>
      </c>
      <c r="B26" s="4" t="s">
        <v>24</v>
      </c>
      <c r="C26" s="5" t="s">
        <v>10</v>
      </c>
      <c r="D26" s="4" t="s">
        <v>3</v>
      </c>
      <c r="E26" s="4" t="s">
        <v>6</v>
      </c>
      <c r="F26" s="5" t="s">
        <v>12</v>
      </c>
      <c r="G26" s="6">
        <v>75000</v>
      </c>
      <c r="H26" s="6">
        <v>2280</v>
      </c>
      <c r="I26" s="6">
        <v>2152.5</v>
      </c>
      <c r="J26" s="6">
        <v>6309.35</v>
      </c>
      <c r="K26" s="4">
        <v>225</v>
      </c>
      <c r="L26" s="6">
        <v>64033.15</v>
      </c>
    </row>
    <row r="27" spans="1:12" x14ac:dyDescent="0.25">
      <c r="A27" s="4">
        <v>4</v>
      </c>
      <c r="B27" s="4" t="s">
        <v>25</v>
      </c>
      <c r="C27" s="5" t="s">
        <v>10</v>
      </c>
      <c r="D27" s="4" t="s">
        <v>4</v>
      </c>
      <c r="E27" s="4" t="s">
        <v>6</v>
      </c>
      <c r="F27" s="5" t="s">
        <v>12</v>
      </c>
      <c r="G27" s="6">
        <v>20000</v>
      </c>
      <c r="H27" s="4">
        <v>608</v>
      </c>
      <c r="I27" s="4">
        <v>574</v>
      </c>
      <c r="J27" s="4">
        <v>0</v>
      </c>
      <c r="K27" s="4">
        <v>259</v>
      </c>
      <c r="L27" s="6">
        <v>23225.69</v>
      </c>
    </row>
    <row r="28" spans="1:12" x14ac:dyDescent="0.25">
      <c r="A28" s="17"/>
      <c r="B28" s="7" t="s">
        <v>28</v>
      </c>
      <c r="C28" s="8"/>
      <c r="D28" s="7"/>
      <c r="E28" s="7" t="s">
        <v>26</v>
      </c>
      <c r="F28" s="9"/>
      <c r="G28" s="10">
        <f>SUM(G26:G27)</f>
        <v>95000</v>
      </c>
      <c r="H28" s="10">
        <f t="shared" ref="H28:L28" si="1">SUM(H26:H27)</f>
        <v>2888</v>
      </c>
      <c r="I28" s="10">
        <f t="shared" si="1"/>
        <v>2726.5</v>
      </c>
      <c r="J28" s="10">
        <f t="shared" si="1"/>
        <v>6309.35</v>
      </c>
      <c r="K28" s="10">
        <f t="shared" si="1"/>
        <v>484</v>
      </c>
      <c r="L28" s="10">
        <f t="shared" si="1"/>
        <v>87258.84</v>
      </c>
    </row>
    <row r="29" spans="1:12" x14ac:dyDescent="0.25">
      <c r="A29" s="18"/>
      <c r="B29" s="11" t="s">
        <v>29</v>
      </c>
      <c r="C29" s="12"/>
      <c r="D29" s="13"/>
      <c r="E29" s="14"/>
      <c r="F29" s="15"/>
      <c r="G29" s="16">
        <f>SUM(G28,G25)</f>
        <v>165000</v>
      </c>
      <c r="H29" s="16">
        <f t="shared" ref="H29:L29" si="2">SUM(H28,H25)</f>
        <v>5016</v>
      </c>
      <c r="I29" s="16">
        <f t="shared" si="2"/>
        <v>4735.5</v>
      </c>
      <c r="J29" s="16">
        <f t="shared" si="2"/>
        <v>7457.68</v>
      </c>
      <c r="K29" s="16">
        <f t="shared" si="2"/>
        <v>909</v>
      </c>
      <c r="L29" s="16">
        <f t="shared" si="2"/>
        <v>151548.51</v>
      </c>
    </row>
  </sheetData>
  <mergeCells count="11">
    <mergeCell ref="L21:L22"/>
    <mergeCell ref="A19:L19"/>
    <mergeCell ref="A20:L20"/>
    <mergeCell ref="A21:A22"/>
    <mergeCell ref="B21:B22"/>
    <mergeCell ref="C21:C22"/>
    <mergeCell ref="D21:D22"/>
    <mergeCell ref="E21:E22"/>
    <mergeCell ref="F21:F22"/>
    <mergeCell ref="G21:G22"/>
    <mergeCell ref="H21:K21"/>
  </mergeCells>
  <printOptions horizontalCentered="1"/>
  <pageMargins left="0" right="0" top="0" bottom="0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gjimenez</dc:creator>
  <cp:lastModifiedBy>Elvidami</cp:lastModifiedBy>
  <cp:lastPrinted>2023-01-12T15:32:08Z</cp:lastPrinted>
  <dcterms:created xsi:type="dcterms:W3CDTF">2022-12-28T19:01:43Z</dcterms:created>
  <dcterms:modified xsi:type="dcterms:W3CDTF">2023-01-12T15:33:01Z</dcterms:modified>
</cp:coreProperties>
</file>