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NOVIEMBRE" sheetId="1" r:id="rId1"/>
    <sheet name="OCTUBRE" sheetId="2" r:id="rId2"/>
    <sheet name="SEPTIEMBRE" sheetId="3" r:id="rId3"/>
    <sheet name="AGOSTO " sheetId="4" r:id="rId4"/>
    <sheet name="JULIO" sheetId="5" r:id="rId5"/>
  </sheets>
  <externalReferences>
    <externalReference r:id="rId8"/>
  </externalReferences>
  <definedNames>
    <definedName name="_xlnm.Print_Area" localSheetId="0">'NOVIEMBRE'!$A$1:$G$31</definedName>
    <definedName name="_xlnm.Print_Titles" localSheetId="3">'AGOSTO '!$3:$3</definedName>
    <definedName name="_xlnm.Print_Titles" localSheetId="4">'JULIO'!$3:$3</definedName>
    <definedName name="_xlnm.Print_Titles" localSheetId="0">'NOVIEMBRE'!$3:$3</definedName>
    <definedName name="_xlnm.Print_Titles" localSheetId="1">'OCTUBRE'!$3:$3</definedName>
    <definedName name="_xlnm.Print_Titles" localSheetId="2">'SEPTIEMBRE'!$3:$3</definedName>
  </definedNames>
  <calcPr fullCalcOnLoad="1"/>
</workbook>
</file>

<file path=xl/sharedStrings.xml><?xml version="1.0" encoding="utf-8"?>
<sst xmlns="http://schemas.openxmlformats.org/spreadsheetml/2006/main" count="339" uniqueCount="169">
  <si>
    <t>Empresa Adjudicada</t>
  </si>
  <si>
    <t>Tipo de Empresa Adjudicada</t>
  </si>
  <si>
    <t>CEA-UC-CD-2021-0125</t>
  </si>
  <si>
    <t>EQUIPO COMPLETO DE CORTE DE GAS PROPANO,CON MANGUERA Y OTROS</t>
  </si>
  <si>
    <t>Mipyme Mujer</t>
  </si>
  <si>
    <t>CEA-DAF-CM-2021-0124</t>
  </si>
  <si>
    <t>ADQUISICIÓN DE GOMAS, PARA USO DIFERENTES VEHÍCULOS DE LA INSTITUCIÓN.</t>
  </si>
  <si>
    <t>MiPyme</t>
  </si>
  <si>
    <t>CEA-DAF-CM-2021-0127</t>
  </si>
  <si>
    <t>MATERIALES DE OFICINA PARA DIFERENTES AREAS DE LA OFICINA PRINCIPAL</t>
  </si>
  <si>
    <t>CEA-UC-CD-2021-0129</t>
  </si>
  <si>
    <t>LADRILLOS ROJOS RANURADOS</t>
  </si>
  <si>
    <t>CEA-UC-CD-2021-0132</t>
  </si>
  <si>
    <t>REPUESTOS PARA JEEPETA LAND CRUISER</t>
  </si>
  <si>
    <t>CEA-UC-CD-2021-0136</t>
  </si>
  <si>
    <t>ADQUISICION DE PIEZAS DE VEHICULOS</t>
  </si>
  <si>
    <t>CEA-UC-CD-2021-0133</t>
  </si>
  <si>
    <t>TAPE,33,23 Y 37</t>
  </si>
  <si>
    <t>CEA-UC-CD-2021-0138</t>
  </si>
  <si>
    <t>ADQUISICION DE GOMAS</t>
  </si>
  <si>
    <t>CEA-UC-CD-2021-0137</t>
  </si>
  <si>
    <t>SOGA DE CABUYA</t>
  </si>
  <si>
    <t>Codigo del Proceso</t>
  </si>
  <si>
    <t>proceso de Compra</t>
  </si>
  <si>
    <t>Monto por Contratos</t>
  </si>
  <si>
    <t>LIRU SERVICIOS MULTIPLES, SRL</t>
  </si>
  <si>
    <t>PG CONTRATISTAS, SRL</t>
  </si>
  <si>
    <t>NEUMATIC NEUMÁTICOS Y BATERÍAS DE SANTIAGO, SRL</t>
  </si>
  <si>
    <t>BROTHERS RSR SUPPLY OFFICES, SRL</t>
  </si>
  <si>
    <t>CONGESUR CONGELADOS DEL SUR, SRL</t>
  </si>
  <si>
    <t>DISTRIBUIDORA MA&amp;S, S.R.L.</t>
  </si>
  <si>
    <t>SIMBEL,SRL</t>
  </si>
  <si>
    <t>SOWEY COMERCIAL, E.I.R.L</t>
  </si>
  <si>
    <t>ONE COLOR AUTOMOTIVE OPTIONS, SRL</t>
  </si>
  <si>
    <t>INVERSIONES TEJEDA VALERA INTEVAL, SRL</t>
  </si>
  <si>
    <t>MAXIBODEGAS EOP DEL CARIBE, SRL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</si>
  <si>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</si>
  <si>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</si>
  <si>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</si>
  <si>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</si>
  <si>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</si>
  <si>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Agosto 2021</t>
  </si>
  <si>
    <t>Gerente de Compras</t>
  </si>
  <si>
    <t>Ramon Fernado Ortiz</t>
  </si>
  <si>
    <t>Relacion de compras realizadas a Micro Pequeñas y Medianas Empresa (MiPyme)  y Mipyme Mujer, Julio 2021</t>
  </si>
  <si>
    <t>CEA-DAF-CM-2021-0102</t>
  </si>
  <si>
    <t>TRANSOLUCION JR, SRL</t>
  </si>
  <si>
    <t>BOMBILLOS,TOMA CORRIENTES Y OTROS</t>
  </si>
  <si>
    <t>CEA-UC-CD-2021-0105</t>
  </si>
  <si>
    <t>E &amp; C MULTISERVICES, EIRL</t>
  </si>
  <si>
    <t>GOMAS 265/70R15 Y 275/55 R20</t>
  </si>
  <si>
    <t>CEA-UC-CD-2021-0102</t>
  </si>
  <si>
    <t>JG ACUEDUCTOS Y PARTES, SRL</t>
  </si>
  <si>
    <t>BOMBA CENTRIFUGA 3 HP</t>
  </si>
  <si>
    <t>CEA-UC-CD-2021-0107</t>
  </si>
  <si>
    <t>PIEZAS PARA VARIOS VEHICULOS DE LA OFICINA PRINCIPAL</t>
  </si>
  <si>
    <t>CEA-DAF-CM-2021-0107</t>
  </si>
  <si>
    <t>TARRAUTO, SA</t>
  </si>
  <si>
    <t>ACEITE Y LUBRICANTE</t>
  </si>
  <si>
    <t>CEA-DAF-CM-2021-0106</t>
  </si>
  <si>
    <t>INDUSTRIA DE PRETENSADOS BANI INPREBA, SRL</t>
  </si>
  <si>
    <t>CABLE 3/0, BREAKER,TUBO PVC Y OTROS</t>
  </si>
  <si>
    <t>CEA-DAF-CM-2021-0109</t>
  </si>
  <si>
    <t>EJES REDONDOS DE ACERO COLD ROLLED</t>
  </si>
  <si>
    <t>CEA-DAF-CM-2021-0110</t>
  </si>
  <si>
    <t>MATERIALES DE LIMPIEZAS</t>
  </si>
  <si>
    <t>EXPRESS SERVICIOS LOGISTICOS ESLOGIST, EIRL</t>
  </si>
  <si>
    <t>CEA-UC-CD-2021-0117</t>
  </si>
  <si>
    <t>METRO TECNOLOGIA (METROTEC), SRL</t>
  </si>
  <si>
    <t>SERVICIO SUMINISTRO E INSTALACIÓN DE SISTEMA DE CONTROL DE ACCESO</t>
  </si>
  <si>
    <t>CEA-UC-CD-2021-0119</t>
  </si>
  <si>
    <t>ADQUISICIÓN DE GOMAS</t>
  </si>
  <si>
    <t>CEA-UC-CD-2021-0118</t>
  </si>
  <si>
    <t>PIEZAS PARA DIFERENTE CAMIONETA</t>
  </si>
  <si>
    <t>CEA-UC-CD-2021-0121</t>
  </si>
  <si>
    <t>FILTRO DE ACEITE P558675</t>
  </si>
  <si>
    <t>CEA-UC-CD-2021-0120</t>
  </si>
  <si>
    <t>ADQUISICIÓN DE BATERÍAS</t>
  </si>
  <si>
    <t>CEA-DAF-CM-2021-0112</t>
  </si>
  <si>
    <t>ACEITE, PARA USO TALLER DE TRANSPORTE EN GENERAL Y FACTORÍA DEL INGENIO PORVENIR.</t>
  </si>
  <si>
    <t>CEA-DAF-CM-2021-0118</t>
  </si>
  <si>
    <t xml:space="preserve">RGM MULTISERVICES, EIRL </t>
  </si>
  <si>
    <t>CINTAS PARA CARNETIZACION Y TINTAS</t>
  </si>
  <si>
    <t>CEA-DAF-CM-2021-0119</t>
  </si>
  <si>
    <t>MERKAPARTS, SRL</t>
  </si>
  <si>
    <t>CORREAS DE DIFERENTES MEDIDAS 2</t>
  </si>
  <si>
    <t>CEA-UC-CD-2021-0124</t>
  </si>
  <si>
    <t>ADQUISICIÓN DE LUBRICANTE TURBO 46</t>
  </si>
  <si>
    <t>CEA-UC-CD-2021-0122</t>
  </si>
  <si>
    <t>TUBO HIERRO NEGRO 8 X 10 CON COUPLING</t>
  </si>
  <si>
    <t>CASA DOÑA MARCIA, CADOMA,SRL</t>
  </si>
  <si>
    <t>CEA-UC-CD-2021-0106</t>
  </si>
  <si>
    <t>LOLA 5 MULTISERVICES, SRL</t>
  </si>
  <si>
    <t>ROLLOS DE ALAMBRE Y GRAPAS</t>
  </si>
  <si>
    <t>Proceso de Compra</t>
  </si>
  <si>
    <t>Relacion de compras realizadas a Micro Pequeñas y Medianas Empresa (MiPyme)  y Mipyme Mujer, Septiembre 2021</t>
  </si>
  <si>
    <t>CEA-UC-CD-2021-0146</t>
  </si>
  <si>
    <t>CEA-DAF-CM-2021-0141</t>
  </si>
  <si>
    <t>CEA-DAF-CM-2021-0144</t>
  </si>
  <si>
    <t>CEA-DAF-CM-2021-0149</t>
  </si>
  <si>
    <t>CEA-UC-CD-2021-0142</t>
  </si>
  <si>
    <t>CEA-DAF-CM-2021-0140</t>
  </si>
  <si>
    <t>KHALICCO INVESTMENTS, SRL</t>
  </si>
  <si>
    <t>SERD-NET, SRL</t>
  </si>
  <si>
    <t>RAMIREZ &amp; MOJICA ENVOY PACK COURIER EXPRESS, SRL</t>
  </si>
  <si>
    <t>B&amp;F MERCANTIL, SRL</t>
  </si>
  <si>
    <t>FELPAS PARA PISOS Y CERA</t>
  </si>
  <si>
    <t>ADQUISICION DE ANGULARES EN H.N. A-36</t>
  </si>
  <si>
    <t>ADQUISICION DE RODAMIENTOS PARA LAS BOMBAS DEL INGENIO PORVENIR</t>
  </si>
  <si>
    <t>EQUIPOS MULTIMEDIA PARA RELACIONES PUBLICAS</t>
  </si>
  <si>
    <t>SOLVENTES DE LAVADO Y SECADO</t>
  </si>
  <si>
    <t xml:space="preserve">SILLAS PARA SER UTLIZADAS EN EL COMEDOR </t>
  </si>
  <si>
    <t>Relacion de compras realizadas a Micro Pequeñas y Medianas Empresa (MiPyme)  y Mipyme Mujer, Octubre 2021</t>
  </si>
  <si>
    <t>CÁCERES &amp; EQUIPOS, SRL</t>
  </si>
  <si>
    <t>NOVAVISTA EMPRESARIAL, SRL</t>
  </si>
  <si>
    <t>MUNDO INDUSTRIAL, SRL</t>
  </si>
  <si>
    <t>HERRAMIENTAS ESPECIALES NACIONALES, SRL</t>
  </si>
  <si>
    <t>TECNI ELECTRIC, SRL</t>
  </si>
  <si>
    <t>INVERSIONES CONQUES, SRL</t>
  </si>
  <si>
    <t>PIEZAS MECÁNICAS PARA ALZADERA</t>
  </si>
  <si>
    <t>ADQUISICION DE ELECTRODOS</t>
  </si>
  <si>
    <t>ASEOS Y LIMPIEZA</t>
  </si>
  <si>
    <t>ADQUISICION DE PARCHOS</t>
  </si>
  <si>
    <t>EQUIPO ACETILENO Y OTROS</t>
  </si>
  <si>
    <t>GRAPAS, ALAMBRE PUAS,LIMAS Y MACHETES</t>
  </si>
  <si>
    <t>LUBRICANTES</t>
  </si>
  <si>
    <t>CUCHILLAS VARIAS MEDIDAS</t>
  </si>
  <si>
    <t>CONTACTORE (SCHNEIDER) PARA USO DE MOTORES DEL INGENIO PORVENIR</t>
  </si>
  <si>
    <t>PIEZAS PARA TRACTORES</t>
  </si>
  <si>
    <t>PIEZAS PARA DIFERENTES TRACTORES NEW HOLLAND DEL INGENIO PORVENIR.</t>
  </si>
  <si>
    <t>TRACTOR NEW HOLLAND</t>
  </si>
  <si>
    <t>ADQUISICIÓN DE PLATILLO, PARA USO EN EL AREA DE FACTORÍA DEL INGENIO PORVENIR</t>
  </si>
  <si>
    <t>ADQUISICIÓN DE CODOS</t>
  </si>
  <si>
    <t>TRACTORER NEW HOLLAND DEL INGENIO PORVENIR.</t>
  </si>
  <si>
    <t>ADQUISICION DE VIGAS H, HIERRO NEGRO</t>
  </si>
  <si>
    <t>BARRAS DE ACERO INOXIDABLE</t>
  </si>
  <si>
    <t>ESCRITORIO Y SILLAS,RELACIONES PUBLICAS</t>
  </si>
  <si>
    <t>PROTECCION P/SOLDADORES,CINTURONES SEGURIDAD,BOTAS,POLAINAS</t>
  </si>
  <si>
    <t>Relacion de compras realizadas a Micro Pequeñas y Medianas Empresa (MiPyme)  y Mipyme Mujer, Noviembre 2021</t>
  </si>
  <si>
    <t>CEA-UC-CD-2021-0178</t>
  </si>
  <si>
    <t>CEA-UC-CD-2021-0182</t>
  </si>
  <si>
    <t>CEA-DAF-CM-2021-0185</t>
  </si>
  <si>
    <t>CEA-DAF-CM-2021-0186</t>
  </si>
  <si>
    <t>CEA-DAF-CM-2021-0209</t>
  </si>
  <si>
    <t>CEA-DAF-CM-2021-0194</t>
  </si>
  <si>
    <t>CEA-UC-CD-2021-0180</t>
  </si>
  <si>
    <t>CEA-DAF-CM-2021-0204</t>
  </si>
  <si>
    <t>CEA-DAF-CM-2021-0199</t>
  </si>
  <si>
    <t>CEA-DAF-CM-2021-0184</t>
  </si>
  <si>
    <t>CEA-DAF-CM-2021-0202</t>
  </si>
  <si>
    <t>CEA-DAF-CM-2021-0195</t>
  </si>
  <si>
    <t>MAET INNOVATION TEAM, S.R.L</t>
  </si>
  <si>
    <t xml:space="preserve">SILLAS SECRETARIALES CON BRAZOS PARA USO DE LA GERENCIA DE COMPRAS </t>
  </si>
  <si>
    <t>PORTA ELECTRODOS,SOLDADURAS,THINNER,OXIDO Y OTROS</t>
  </si>
  <si>
    <t>ADQUISICION TUBOS HIERRO NEGRO</t>
  </si>
  <si>
    <t>ADQUISICION DE HIERRO NEGRO</t>
  </si>
  <si>
    <t>ADQUISICION DE TOLAS HN, A-36</t>
  </si>
  <si>
    <t>ADQUISICIÓN DE PINTURAS PARA VEHICULO</t>
  </si>
  <si>
    <t>ELECTRODOS</t>
  </si>
  <si>
    <t xml:space="preserve">GRASA Y LUBRICANTES </t>
  </si>
  <si>
    <t>ADQUISICIÓN DE PIEZAS ELÉCTRICAS Y TELEFÓNICAS</t>
  </si>
  <si>
    <t xml:space="preserve">ADQUISICION DE TUBOS PIREX DE CRISTAL Y  JUEGO DE VALVULA </t>
  </si>
  <si>
    <t>ADQUISICION DE ACIDO MURIATICO IHNIBIDO</t>
  </si>
  <si>
    <t>ABASTECIMIENTOS COMERCIALES FJJ, SRL</t>
  </si>
  <si>
    <t>IMPORTADORA Y DISTRIBUIDORA MARM, SRL</t>
  </si>
  <si>
    <t>MOTOR DE ARRANQUE PARA, ALZADORAS, CAMIONES, TRACTORES Y EQUIPOS LIVIANOS</t>
  </si>
  <si>
    <t>TECNIMETRO, SRL</t>
  </si>
  <si>
    <t>POWER MACHINERY, SRL</t>
  </si>
  <si>
    <t>ECOQUIMICA RLP, SRL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</si>
</sst>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1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b/>
      <u val="doub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0" fontId="49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left" vertical="center" wrapText="1" readingOrder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35" borderId="10" xfId="0" applyFont="1" applyFill="1" applyBorder="1" applyAlignment="1" applyProtection="1">
      <alignment horizontal="lef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9" fillId="0" borderId="0" xfId="0" applyFont="1" applyAlignment="1">
      <alignment horizontal="left"/>
    </xf>
    <xf numFmtId="0" fontId="1" fillId="35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Fill="1" applyBorder="1" applyAlignment="1" applyProtection="1">
      <alignment horizontal="left" vertical="center" wrapText="1" readingOrder="1"/>
      <protection locked="0"/>
    </xf>
    <xf numFmtId="0" fontId="1" fillId="0" borderId="14" xfId="0" applyFont="1" applyFill="1" applyBorder="1" applyAlignment="1" applyProtection="1">
      <alignment horizontal="left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561975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61497"/>
        <a:stretch>
          <a:fillRect/>
        </a:stretch>
      </xdr:blipFill>
      <xdr:spPr>
        <a:xfrm>
          <a:off x="180975" y="0"/>
          <a:ext cx="3495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21</xdr:row>
      <xdr:rowOff>142875</xdr:rowOff>
    </xdr:from>
    <xdr:to>
      <xdr:col>2</xdr:col>
      <xdr:colOff>1704975</xdr:colOff>
      <xdr:row>29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1415" r="20347"/>
        <a:stretch>
          <a:fillRect/>
        </a:stretch>
      </xdr:blipFill>
      <xdr:spPr>
        <a:xfrm>
          <a:off x="2486025" y="6943725"/>
          <a:ext cx="2333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514350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447675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s.OPCEA.000\Downloads\Informe%2001%20REPORTE%20DE%20COMPRAS%20Y%20CONTRATACIONES%20(3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.01UC_REPORTE DE COMP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31" sqref="A1:G31"/>
    </sheetView>
  </sheetViews>
  <sheetFormatPr defaultColWidth="9.140625" defaultRowHeight="12.75"/>
  <cols>
    <col min="1" max="1" width="18.421875" style="0" bestFit="1" customWidth="1"/>
    <col min="2" max="2" width="28.28125" style="0" customWidth="1"/>
    <col min="3" max="3" width="39.28125" style="0" customWidth="1"/>
    <col min="4" max="4" width="14.28125" style="0" customWidth="1"/>
    <col min="5" max="5" width="11.28125" style="1" customWidth="1"/>
    <col min="6" max="6" width="11.421875" style="0" customWidth="1"/>
    <col min="7" max="7" width="6.57421875" style="0" customWidth="1"/>
  </cols>
  <sheetData>
    <row r="1" ht="12.75"/>
    <row r="2" spans="2:7" ht="19.5">
      <c r="B2" s="39"/>
      <c r="C2" s="39"/>
      <c r="D2" s="39"/>
      <c r="E2" s="39"/>
      <c r="F2" s="39"/>
      <c r="G2" s="39"/>
    </row>
    <row r="3" spans="2:7" ht="69" customHeight="1">
      <c r="B3" s="39"/>
      <c r="C3" s="39"/>
      <c r="D3" s="39"/>
      <c r="E3" s="39"/>
      <c r="F3" s="39"/>
      <c r="G3" s="39"/>
    </row>
    <row r="4" spans="1:7" ht="21" customHeight="1">
      <c r="A4" s="50" t="s">
        <v>38</v>
      </c>
      <c r="B4" s="50"/>
      <c r="C4" s="50"/>
      <c r="D4" s="50"/>
      <c r="E4" s="50"/>
      <c r="F4" s="50"/>
      <c r="G4" s="30"/>
    </row>
    <row r="5" spans="1:7" ht="23.25" customHeight="1">
      <c r="A5" s="40" t="s">
        <v>37</v>
      </c>
      <c r="B5" s="41"/>
      <c r="C5" s="41"/>
      <c r="D5" s="41"/>
      <c r="E5" s="41"/>
      <c r="F5" s="41"/>
      <c r="G5" s="30"/>
    </row>
    <row r="6" spans="1:7" ht="16.5" customHeight="1" hidden="1">
      <c r="A6" s="42" t="s">
        <v>138</v>
      </c>
      <c r="B6" s="42"/>
      <c r="C6" s="42"/>
      <c r="D6" s="42"/>
      <c r="E6" s="42"/>
      <c r="F6" s="42"/>
      <c r="G6" s="30"/>
    </row>
    <row r="7" spans="1:7" ht="19.5" customHeight="1">
      <c r="A7" s="43"/>
      <c r="B7" s="43"/>
      <c r="C7" s="43"/>
      <c r="D7" s="43"/>
      <c r="E7" s="43"/>
      <c r="F7" s="43"/>
      <c r="G7" s="30"/>
    </row>
    <row r="8" spans="1:6" ht="22.5">
      <c r="A8" s="4" t="s">
        <v>22</v>
      </c>
      <c r="B8" s="4" t="s">
        <v>0</v>
      </c>
      <c r="C8" s="4" t="s">
        <v>23</v>
      </c>
      <c r="D8" s="4" t="s">
        <v>1</v>
      </c>
      <c r="E8" s="5" t="s">
        <v>24</v>
      </c>
      <c r="F8" s="4" t="s">
        <v>39</v>
      </c>
    </row>
    <row r="9" spans="1:6" ht="22.5">
      <c r="A9" s="31" t="s">
        <v>139</v>
      </c>
      <c r="B9" s="22" t="s">
        <v>163</v>
      </c>
      <c r="C9" s="24" t="s">
        <v>152</v>
      </c>
      <c r="D9" s="31" t="s">
        <v>7</v>
      </c>
      <c r="E9" s="35">
        <v>24969</v>
      </c>
      <c r="F9" s="33">
        <v>44503.66973028935</v>
      </c>
    </row>
    <row r="10" spans="1:6" ht="25.5" customHeight="1">
      <c r="A10" s="32" t="s">
        <v>140</v>
      </c>
      <c r="B10" s="22" t="s">
        <v>115</v>
      </c>
      <c r="C10" s="24" t="s">
        <v>153</v>
      </c>
      <c r="D10" s="32" t="s">
        <v>7</v>
      </c>
      <c r="E10" s="36">
        <v>130007</v>
      </c>
      <c r="F10" s="34">
        <v>44515.479190196755</v>
      </c>
    </row>
    <row r="11" spans="1:6" ht="26.25" customHeight="1">
      <c r="A11" s="32" t="s">
        <v>141</v>
      </c>
      <c r="B11" s="22" t="s">
        <v>164</v>
      </c>
      <c r="C11" s="24" t="s">
        <v>165</v>
      </c>
      <c r="D11" s="32" t="s">
        <v>7</v>
      </c>
      <c r="E11" s="36">
        <v>176111</v>
      </c>
      <c r="F11" s="34">
        <v>44501.510431365736</v>
      </c>
    </row>
    <row r="12" spans="1:6" ht="26.25" customHeight="1">
      <c r="A12" s="31" t="s">
        <v>141</v>
      </c>
      <c r="B12" s="22" t="s">
        <v>166</v>
      </c>
      <c r="C12" s="24" t="s">
        <v>165</v>
      </c>
      <c r="D12" s="31" t="s">
        <v>7</v>
      </c>
      <c r="E12" s="35">
        <v>299348</v>
      </c>
      <c r="F12" s="33">
        <v>44501.510431365736</v>
      </c>
    </row>
    <row r="13" spans="1:6" ht="28.5" customHeight="1">
      <c r="A13" s="31" t="s">
        <v>142</v>
      </c>
      <c r="B13" s="22" t="s">
        <v>102</v>
      </c>
      <c r="C13" s="24" t="s">
        <v>154</v>
      </c>
      <c r="D13" s="31" t="s">
        <v>7</v>
      </c>
      <c r="E13" s="35">
        <v>451464</v>
      </c>
      <c r="F13" s="33">
        <v>44502.459868171296</v>
      </c>
    </row>
    <row r="14" spans="1:6" ht="26.25" customHeight="1">
      <c r="A14" s="32" t="s">
        <v>143</v>
      </c>
      <c r="B14" s="22" t="s">
        <v>151</v>
      </c>
      <c r="C14" s="24" t="s">
        <v>155</v>
      </c>
      <c r="D14" s="32" t="s">
        <v>7</v>
      </c>
      <c r="E14" s="36">
        <v>610035</v>
      </c>
      <c r="F14" s="34">
        <v>44518.667621030094</v>
      </c>
    </row>
    <row r="15" spans="1:6" ht="24.75" customHeight="1">
      <c r="A15" s="31" t="s">
        <v>144</v>
      </c>
      <c r="B15" s="22" t="s">
        <v>151</v>
      </c>
      <c r="C15" s="24" t="s">
        <v>156</v>
      </c>
      <c r="D15" s="31" t="s">
        <v>7</v>
      </c>
      <c r="E15" s="35">
        <v>964777</v>
      </c>
      <c r="F15" s="33">
        <v>44504.501533483795</v>
      </c>
    </row>
    <row r="16" spans="1:6" ht="26.25" customHeight="1">
      <c r="A16" s="31" t="s">
        <v>145</v>
      </c>
      <c r="B16" s="22" t="s">
        <v>32</v>
      </c>
      <c r="C16" s="24" t="s">
        <v>157</v>
      </c>
      <c r="D16" s="31" t="s">
        <v>4</v>
      </c>
      <c r="E16" s="35">
        <v>47294</v>
      </c>
      <c r="F16" s="33">
        <v>44505.50194552083</v>
      </c>
    </row>
    <row r="17" spans="1:6" ht="30.75" customHeight="1">
      <c r="A17" s="31" t="s">
        <v>146</v>
      </c>
      <c r="B17" s="22" t="s">
        <v>167</v>
      </c>
      <c r="C17" s="24" t="s">
        <v>158</v>
      </c>
      <c r="D17" s="31" t="s">
        <v>4</v>
      </c>
      <c r="E17" s="35">
        <v>85255</v>
      </c>
      <c r="F17" s="33">
        <v>44518.37563943287</v>
      </c>
    </row>
    <row r="18" spans="1:6" ht="25.5" customHeight="1">
      <c r="A18" s="32" t="s">
        <v>147</v>
      </c>
      <c r="B18" s="22" t="s">
        <v>90</v>
      </c>
      <c r="C18" s="24" t="s">
        <v>159</v>
      </c>
      <c r="D18" s="32" t="s">
        <v>4</v>
      </c>
      <c r="E18" s="36">
        <v>181012</v>
      </c>
      <c r="F18" s="34">
        <v>44515.646245254626</v>
      </c>
    </row>
    <row r="19" spans="1:6" ht="27" customHeight="1">
      <c r="A19" s="32" t="s">
        <v>148</v>
      </c>
      <c r="B19" s="22" t="s">
        <v>32</v>
      </c>
      <c r="C19" s="24" t="s">
        <v>160</v>
      </c>
      <c r="D19" s="32" t="s">
        <v>4</v>
      </c>
      <c r="E19" s="36">
        <v>224235</v>
      </c>
      <c r="F19" s="34">
        <v>44502.41846689815</v>
      </c>
    </row>
    <row r="20" spans="1:6" ht="25.5" customHeight="1">
      <c r="A20" s="31" t="s">
        <v>149</v>
      </c>
      <c r="B20" s="22" t="s">
        <v>105</v>
      </c>
      <c r="C20" s="24" t="s">
        <v>161</v>
      </c>
      <c r="D20" s="31" t="s">
        <v>4</v>
      </c>
      <c r="E20" s="35">
        <v>360343</v>
      </c>
      <c r="F20" s="33">
        <v>44518.5023684375</v>
      </c>
    </row>
    <row r="21" spans="1:6" ht="33" customHeight="1">
      <c r="A21" s="32" t="s">
        <v>150</v>
      </c>
      <c r="B21" s="22" t="s">
        <v>168</v>
      </c>
      <c r="C21" s="24" t="s">
        <v>162</v>
      </c>
      <c r="D21" s="32" t="s">
        <v>4</v>
      </c>
      <c r="E21" s="36">
        <v>867300</v>
      </c>
      <c r="F21" s="34">
        <v>44509.50340663194</v>
      </c>
    </row>
    <row r="22" spans="1:5" ht="24" customHeight="1">
      <c r="A22" s="9" t="s">
        <v>40</v>
      </c>
      <c r="D22" s="10" t="s">
        <v>36</v>
      </c>
      <c r="E22" s="11">
        <f>SUM(E9:E21)</f>
        <v>4422150</v>
      </c>
    </row>
    <row r="23" ht="12.75"/>
    <row r="24" ht="12.75"/>
    <row r="25" ht="12.75"/>
    <row r="26" ht="12.75"/>
    <row r="27" spans="1:6" ht="18">
      <c r="A27" s="37"/>
      <c r="B27" s="37"/>
      <c r="C27" s="37"/>
      <c r="D27" s="37"/>
      <c r="E27" s="37"/>
      <c r="F27" s="37"/>
    </row>
    <row r="28" spans="1:6" ht="15">
      <c r="A28" s="38"/>
      <c r="B28" s="38"/>
      <c r="C28" s="38"/>
      <c r="D28" s="38"/>
      <c r="E28" s="38"/>
      <c r="F28" s="38"/>
    </row>
    <row r="29" ht="12.75"/>
  </sheetData>
  <sheetProtection/>
  <mergeCells count="8">
    <mergeCell ref="A27:F27"/>
    <mergeCell ref="A28:F28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39.28125" style="0" customWidth="1"/>
    <col min="4" max="4" width="15.140625" style="0" customWidth="1"/>
    <col min="5" max="5" width="11.57421875" style="1" customWidth="1"/>
    <col min="6" max="6" width="11.00390625" style="0" customWidth="1"/>
    <col min="7" max="7" width="6.57421875" style="0" customWidth="1"/>
  </cols>
  <sheetData>
    <row r="2" spans="2:7" ht="19.5">
      <c r="B2" s="39"/>
      <c r="C2" s="39"/>
      <c r="D2" s="39"/>
      <c r="E2" s="39"/>
      <c r="F2" s="39"/>
      <c r="G2" s="39"/>
    </row>
    <row r="3" spans="2:7" ht="43.5" customHeight="1">
      <c r="B3" s="39"/>
      <c r="C3" s="39"/>
      <c r="D3" s="39"/>
      <c r="E3" s="39"/>
      <c r="F3" s="39"/>
      <c r="G3" s="39"/>
    </row>
    <row r="4" spans="1:7" ht="16.5" customHeight="1">
      <c r="A4" s="37" t="s">
        <v>38</v>
      </c>
      <c r="B4" s="37"/>
      <c r="C4" s="37"/>
      <c r="D4" s="37"/>
      <c r="E4" s="37"/>
      <c r="F4" s="37"/>
      <c r="G4" s="21"/>
    </row>
    <row r="5" spans="1:7" ht="16.5" customHeight="1">
      <c r="A5" s="40" t="s">
        <v>37</v>
      </c>
      <c r="B5" s="41"/>
      <c r="C5" s="41"/>
      <c r="D5" s="41"/>
      <c r="E5" s="41"/>
      <c r="F5" s="41"/>
      <c r="G5" s="21"/>
    </row>
    <row r="6" spans="1:7" ht="16.5" customHeight="1">
      <c r="A6" s="42" t="s">
        <v>112</v>
      </c>
      <c r="B6" s="42"/>
      <c r="C6" s="42"/>
      <c r="D6" s="42"/>
      <c r="E6" s="42"/>
      <c r="F6" s="42"/>
      <c r="G6" s="21"/>
    </row>
    <row r="7" spans="1:7" ht="16.5" customHeight="1">
      <c r="A7" s="43"/>
      <c r="B7" s="43"/>
      <c r="C7" s="43"/>
      <c r="D7" s="43"/>
      <c r="E7" s="43"/>
      <c r="F7" s="43"/>
      <c r="G7" s="21"/>
    </row>
    <row r="8" spans="1:6" ht="22.5">
      <c r="A8" s="4" t="s">
        <v>22</v>
      </c>
      <c r="B8" s="4" t="s">
        <v>0</v>
      </c>
      <c r="C8" s="4" t="s">
        <v>23</v>
      </c>
      <c r="D8" s="4" t="s">
        <v>1</v>
      </c>
      <c r="E8" s="5" t="s">
        <v>24</v>
      </c>
      <c r="F8" s="4" t="s">
        <v>39</v>
      </c>
    </row>
    <row r="9" spans="1:6" ht="17.25" customHeight="1">
      <c r="A9" s="2" t="e">
        <f>'[1]Informe.01UC_REPORTE DE COMPRAS'!A10</f>
        <v>#REF!</v>
      </c>
      <c r="B9" s="22" t="s">
        <v>116</v>
      </c>
      <c r="C9" s="24" t="s">
        <v>126</v>
      </c>
      <c r="D9" s="2" t="s">
        <v>7</v>
      </c>
      <c r="E9" s="26">
        <v>323816</v>
      </c>
      <c r="F9" s="27">
        <v>44484.50440871528</v>
      </c>
    </row>
    <row r="10" spans="1:6" ht="21.75" customHeight="1">
      <c r="A10" s="2" t="e">
        <f>'[1]Informe.01UC_REPORTE DE COMPRAS'!A3</f>
        <v>#REF!</v>
      </c>
      <c r="B10" s="22" t="s">
        <v>113</v>
      </c>
      <c r="C10" s="24" t="s">
        <v>119</v>
      </c>
      <c r="D10" s="2" t="s">
        <v>7</v>
      </c>
      <c r="E10" s="26">
        <v>662272</v>
      </c>
      <c r="F10" s="27">
        <v>44470.45921866898</v>
      </c>
    </row>
    <row r="11" spans="1:6" ht="21.75" customHeight="1">
      <c r="A11" s="2" t="e">
        <f>'[1]Informe.01UC_REPORTE DE COMPRAS'!A4</f>
        <v>#REF!</v>
      </c>
      <c r="B11" s="22" t="s">
        <v>114</v>
      </c>
      <c r="C11" s="24" t="s">
        <v>120</v>
      </c>
      <c r="D11" s="2" t="s">
        <v>7</v>
      </c>
      <c r="E11" s="26">
        <v>681508</v>
      </c>
      <c r="F11" s="27">
        <v>44476.4592255787</v>
      </c>
    </row>
    <row r="12" spans="1:6" ht="21.75" customHeight="1">
      <c r="A12" s="2" t="e">
        <f>'[1]Informe.01UC_REPORTE DE COMPRAS'!A7</f>
        <v>#REF!</v>
      </c>
      <c r="B12" s="22" t="s">
        <v>115</v>
      </c>
      <c r="C12" s="24" t="s">
        <v>123</v>
      </c>
      <c r="D12" s="2" t="s">
        <v>7</v>
      </c>
      <c r="E12" s="26">
        <v>137720</v>
      </c>
      <c r="F12" s="27">
        <v>44482.4203227199</v>
      </c>
    </row>
    <row r="13" spans="1:6" ht="21.75" customHeight="1">
      <c r="A13" s="2" t="e">
        <f>'[1]Informe.01UC_REPORTE DE COMPRAS'!A19</f>
        <v>#REF!</v>
      </c>
      <c r="B13" s="22" t="s">
        <v>118</v>
      </c>
      <c r="C13" s="24" t="s">
        <v>134</v>
      </c>
      <c r="D13" s="2" t="s">
        <v>4</v>
      </c>
      <c r="E13" s="26">
        <v>964768</v>
      </c>
      <c r="F13" s="27">
        <v>44480.501108599536</v>
      </c>
    </row>
    <row r="14" spans="1:6" ht="21.75" customHeight="1">
      <c r="A14" s="2" t="e">
        <f>'[1]Informe.01UC_REPORTE DE COMPRAS'!A8</f>
        <v>#REF!</v>
      </c>
      <c r="B14" s="22" t="s">
        <v>52</v>
      </c>
      <c r="C14" s="24" t="s">
        <v>124</v>
      </c>
      <c r="D14" s="2" t="s">
        <v>7</v>
      </c>
      <c r="E14" s="26">
        <v>647732</v>
      </c>
      <c r="F14" s="27">
        <v>44482.5046803588</v>
      </c>
    </row>
    <row r="15" spans="1:6" ht="21.75" customHeight="1">
      <c r="A15" s="2" t="e">
        <f>'[1]Informe.01UC_REPORTE DE COMPRAS'!A12</f>
        <v>#REF!</v>
      </c>
      <c r="B15" s="22" t="s">
        <v>113</v>
      </c>
      <c r="C15" s="24" t="s">
        <v>128</v>
      </c>
      <c r="D15" s="2" t="s">
        <v>7</v>
      </c>
      <c r="E15" s="26">
        <v>519231</v>
      </c>
      <c r="F15" s="27">
        <v>44487.521190127314</v>
      </c>
    </row>
    <row r="16" spans="1:6" ht="21.75" customHeight="1">
      <c r="A16" s="2" t="e">
        <f>'[1]Informe.01UC_REPORTE DE COMPRAS'!A9</f>
        <v>#REF!</v>
      </c>
      <c r="B16" s="22" t="s">
        <v>57</v>
      </c>
      <c r="C16" s="24" t="s">
        <v>125</v>
      </c>
      <c r="D16" s="2" t="s">
        <v>7</v>
      </c>
      <c r="E16" s="26">
        <v>986335</v>
      </c>
      <c r="F16" s="27">
        <v>44483.61807523148</v>
      </c>
    </row>
    <row r="17" spans="1:6" ht="21.75" customHeight="1">
      <c r="A17" s="2" t="e">
        <f>'[1]Informe.01UC_REPORTE DE COMPRAS'!A20</f>
        <v>#REF!</v>
      </c>
      <c r="B17" s="22" t="s">
        <v>118</v>
      </c>
      <c r="C17" s="24" t="s">
        <v>135</v>
      </c>
      <c r="D17" s="2" t="s">
        <v>4</v>
      </c>
      <c r="E17" s="26">
        <v>188611</v>
      </c>
      <c r="F17" s="27">
        <v>44484.58537372685</v>
      </c>
    </row>
    <row r="18" spans="1:6" ht="21.75" customHeight="1">
      <c r="A18" s="2" t="e">
        <f>'[1]Informe.01UC_REPORTE DE COMPRAS'!A13</f>
        <v>#REF!</v>
      </c>
      <c r="B18" s="22" t="s">
        <v>113</v>
      </c>
      <c r="C18" s="24" t="s">
        <v>129</v>
      </c>
      <c r="D18" s="2" t="s">
        <v>7</v>
      </c>
      <c r="E18" s="26">
        <v>624883</v>
      </c>
      <c r="F18" s="27">
        <v>44490.42027739583</v>
      </c>
    </row>
    <row r="19" spans="1:6" ht="21.75" customHeight="1">
      <c r="A19" s="2" t="e">
        <f>'[1]Informe.01UC_REPORTE DE COMPRAS'!A14</f>
        <v>#REF!</v>
      </c>
      <c r="B19" s="22" t="s">
        <v>113</v>
      </c>
      <c r="C19" s="24" t="s">
        <v>130</v>
      </c>
      <c r="D19" s="2" t="s">
        <v>7</v>
      </c>
      <c r="E19" s="26">
        <v>440744</v>
      </c>
      <c r="F19" s="27">
        <v>44490.430569212964</v>
      </c>
    </row>
    <row r="20" spans="1:6" ht="21.75" customHeight="1">
      <c r="A20" s="2" t="e">
        <f>'[1]Informe.01UC_REPORTE DE COMPRAS'!A15</f>
        <v>#REF!</v>
      </c>
      <c r="B20" s="22" t="s">
        <v>115</v>
      </c>
      <c r="C20" s="24" t="s">
        <v>131</v>
      </c>
      <c r="D20" s="2" t="s">
        <v>7</v>
      </c>
      <c r="E20" s="26">
        <v>39495</v>
      </c>
      <c r="F20" s="27">
        <v>44494.66691369213</v>
      </c>
    </row>
    <row r="21" spans="1:6" ht="21.75" customHeight="1">
      <c r="A21" s="2" t="e">
        <f>'[1]Informe.01UC_REPORTE DE COMPRAS'!A16</f>
        <v>#REF!</v>
      </c>
      <c r="B21" s="22" t="s">
        <v>52</v>
      </c>
      <c r="C21" s="24" t="s">
        <v>132</v>
      </c>
      <c r="D21" s="2" t="s">
        <v>7</v>
      </c>
      <c r="E21" s="26">
        <v>72098</v>
      </c>
      <c r="F21" s="27">
        <v>44495.64589035879</v>
      </c>
    </row>
    <row r="22" spans="1:6" ht="21.75" customHeight="1">
      <c r="A22" s="2" t="e">
        <f>'[1]Informe.01UC_REPORTE DE COMPRAS'!A17</f>
        <v>#REF!</v>
      </c>
      <c r="B22" s="22" t="s">
        <v>113</v>
      </c>
      <c r="C22" s="24" t="s">
        <v>133</v>
      </c>
      <c r="D22" s="2" t="s">
        <v>7</v>
      </c>
      <c r="E22" s="26">
        <v>317757</v>
      </c>
      <c r="F22" s="27">
        <v>44496.50459872685</v>
      </c>
    </row>
    <row r="23" spans="1:6" ht="21.75" customHeight="1">
      <c r="A23" s="2" t="e">
        <f>'[1]Informe.01UC_REPORTE DE COMPRAS'!A6</f>
        <v>#REF!</v>
      </c>
      <c r="B23" s="22" t="s">
        <v>52</v>
      </c>
      <c r="C23" s="24" t="s">
        <v>122</v>
      </c>
      <c r="D23" s="2" t="s">
        <v>7</v>
      </c>
      <c r="E23" s="26">
        <v>100300</v>
      </c>
      <c r="F23" s="27">
        <v>44481.502064201384</v>
      </c>
    </row>
    <row r="24" spans="1:6" ht="21.75" customHeight="1">
      <c r="A24" s="2" t="e">
        <f>'[1]Informe.01UC_REPORTE DE COMPRAS'!A5</f>
        <v>#REF!</v>
      </c>
      <c r="B24" s="22" t="s">
        <v>49</v>
      </c>
      <c r="C24" s="24" t="s">
        <v>121</v>
      </c>
      <c r="D24" s="2" t="s">
        <v>7</v>
      </c>
      <c r="E24" s="26">
        <v>66646</v>
      </c>
      <c r="F24" s="27">
        <v>44476.47951755787</v>
      </c>
    </row>
    <row r="25" spans="1:6" ht="21.75" customHeight="1">
      <c r="A25" s="2" t="e">
        <f>'[1]Informe.01UC_REPORTE DE COMPRAS'!A18</f>
        <v>#REF!</v>
      </c>
      <c r="B25" s="22" t="s">
        <v>35</v>
      </c>
      <c r="C25" s="24" t="s">
        <v>121</v>
      </c>
      <c r="D25" s="2" t="s">
        <v>4</v>
      </c>
      <c r="E25" s="26">
        <v>28784</v>
      </c>
      <c r="F25" s="27">
        <v>44476.47951755787</v>
      </c>
    </row>
    <row r="26" spans="1:6" ht="21.75" customHeight="1">
      <c r="A26" s="2" t="e">
        <f>'[1]Informe.01UC_REPORTE DE COMPRAS'!A11</f>
        <v>#REF!</v>
      </c>
      <c r="B26" s="22" t="s">
        <v>117</v>
      </c>
      <c r="C26" s="24" t="s">
        <v>127</v>
      </c>
      <c r="D26" s="2" t="s">
        <v>7</v>
      </c>
      <c r="E26" s="26">
        <v>72573</v>
      </c>
      <c r="F26" s="27">
        <v>44487.50253510416</v>
      </c>
    </row>
    <row r="27" spans="1:6" ht="21.75" customHeight="1">
      <c r="A27" s="2" t="e">
        <f>'[1]Informe.01UC_REPORTE DE COMPRAS'!A21</f>
        <v>#REF!</v>
      </c>
      <c r="B27" s="22" t="s">
        <v>34</v>
      </c>
      <c r="C27" s="24" t="s">
        <v>136</v>
      </c>
      <c r="D27" s="2" t="s">
        <v>4</v>
      </c>
      <c r="E27" s="26">
        <v>30916</v>
      </c>
      <c r="F27" s="27">
        <v>44489.37643125</v>
      </c>
    </row>
    <row r="28" spans="1:6" ht="21.75" customHeight="1">
      <c r="A28" s="2" t="e">
        <f>'[1]Informe.01UC_REPORTE DE COMPRAS'!A22</f>
        <v>#REF!</v>
      </c>
      <c r="B28" s="22" t="s">
        <v>105</v>
      </c>
      <c r="C28" s="24" t="s">
        <v>137</v>
      </c>
      <c r="D28" s="2" t="s">
        <v>4</v>
      </c>
      <c r="E28" s="26">
        <v>36012</v>
      </c>
      <c r="F28" s="27">
        <v>44494.460060219906</v>
      </c>
    </row>
    <row r="29" spans="1:5" ht="19.5" customHeight="1">
      <c r="A29" s="9" t="s">
        <v>40</v>
      </c>
      <c r="D29" s="10" t="s">
        <v>36</v>
      </c>
      <c r="E29" s="11">
        <f>SUM(E9:E28)</f>
        <v>6942201</v>
      </c>
    </row>
    <row r="34" spans="1:6" ht="18">
      <c r="A34" s="37" t="s">
        <v>43</v>
      </c>
      <c r="B34" s="37"/>
      <c r="C34" s="37"/>
      <c r="D34" s="37"/>
      <c r="E34" s="37"/>
      <c r="F34" s="37"/>
    </row>
    <row r="35" spans="1:6" ht="15">
      <c r="A35" s="38" t="s">
        <v>42</v>
      </c>
      <c r="B35" s="38"/>
      <c r="C35" s="38"/>
      <c r="D35" s="38"/>
      <c r="E35" s="38"/>
      <c r="F35" s="38"/>
    </row>
  </sheetData>
  <sheetProtection/>
  <mergeCells count="8">
    <mergeCell ref="A34:F34"/>
    <mergeCell ref="A35:F35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39.28125" style="0" customWidth="1"/>
    <col min="4" max="4" width="15.140625" style="0" customWidth="1"/>
    <col min="5" max="5" width="11.57421875" style="1" customWidth="1"/>
    <col min="6" max="6" width="11.00390625" style="0" customWidth="1"/>
    <col min="7" max="7" width="6.57421875" style="0" customWidth="1"/>
  </cols>
  <sheetData>
    <row r="1" ht="12.75"/>
    <row r="2" spans="2:7" ht="19.5">
      <c r="B2" s="39"/>
      <c r="C2" s="39"/>
      <c r="D2" s="39"/>
      <c r="E2" s="39"/>
      <c r="F2" s="39"/>
      <c r="G2" s="39"/>
    </row>
    <row r="3" spans="2:7" ht="43.5" customHeight="1">
      <c r="B3" s="39"/>
      <c r="C3" s="39"/>
      <c r="D3" s="39"/>
      <c r="E3" s="39"/>
      <c r="F3" s="39"/>
      <c r="G3" s="39"/>
    </row>
    <row r="4" spans="1:7" ht="16.5" customHeight="1">
      <c r="A4" s="37" t="s">
        <v>38</v>
      </c>
      <c r="B4" s="37"/>
      <c r="C4" s="37"/>
      <c r="D4" s="37"/>
      <c r="E4" s="37"/>
      <c r="F4" s="37"/>
      <c r="G4" s="13"/>
    </row>
    <row r="5" spans="1:7" ht="16.5" customHeight="1">
      <c r="A5" s="40" t="s">
        <v>37</v>
      </c>
      <c r="B5" s="41"/>
      <c r="C5" s="41"/>
      <c r="D5" s="41"/>
      <c r="E5" s="41"/>
      <c r="F5" s="41"/>
      <c r="G5" s="13"/>
    </row>
    <row r="6" spans="1:7" ht="16.5" customHeight="1">
      <c r="A6" s="42" t="s">
        <v>95</v>
      </c>
      <c r="B6" s="42"/>
      <c r="C6" s="42"/>
      <c r="D6" s="42"/>
      <c r="E6" s="42"/>
      <c r="F6" s="42"/>
      <c r="G6" s="13"/>
    </row>
    <row r="7" spans="1:7" ht="16.5" customHeight="1">
      <c r="A7" s="43"/>
      <c r="B7" s="43"/>
      <c r="C7" s="43"/>
      <c r="D7" s="43"/>
      <c r="E7" s="43"/>
      <c r="F7" s="43"/>
      <c r="G7" s="13"/>
    </row>
    <row r="8" spans="1:6" ht="22.5">
      <c r="A8" s="4" t="s">
        <v>22</v>
      </c>
      <c r="B8" s="4" t="s">
        <v>0</v>
      </c>
      <c r="C8" s="4" t="s">
        <v>23</v>
      </c>
      <c r="D8" s="4" t="s">
        <v>1</v>
      </c>
      <c r="E8" s="5" t="s">
        <v>24</v>
      </c>
      <c r="F8" s="4" t="s">
        <v>39</v>
      </c>
    </row>
    <row r="9" spans="1:6" ht="17.25" customHeight="1">
      <c r="A9" s="2" t="s">
        <v>96</v>
      </c>
      <c r="B9" s="22" t="s">
        <v>102</v>
      </c>
      <c r="C9" s="24" t="s">
        <v>106</v>
      </c>
      <c r="D9" s="2" t="s">
        <v>7</v>
      </c>
      <c r="E9" s="26">
        <v>24043</v>
      </c>
      <c r="F9" s="27">
        <v>44445.502483993056</v>
      </c>
    </row>
    <row r="10" spans="1:6" ht="21.75" customHeight="1">
      <c r="A10" s="2" t="s">
        <v>97</v>
      </c>
      <c r="B10" s="22" t="s">
        <v>103</v>
      </c>
      <c r="C10" s="24" t="s">
        <v>107</v>
      </c>
      <c r="D10" s="2" t="s">
        <v>7</v>
      </c>
      <c r="E10" s="26">
        <v>113280</v>
      </c>
      <c r="F10" s="27">
        <v>44453.68753568287</v>
      </c>
    </row>
    <row r="11" spans="1:6" ht="24" customHeight="1">
      <c r="A11" s="2" t="s">
        <v>98</v>
      </c>
      <c r="B11" s="23" t="s">
        <v>26</v>
      </c>
      <c r="C11" s="25" t="s">
        <v>108</v>
      </c>
      <c r="D11" s="2" t="s">
        <v>7</v>
      </c>
      <c r="E11" s="28">
        <v>111770</v>
      </c>
      <c r="F11" s="29">
        <v>44454.50193209491</v>
      </c>
    </row>
    <row r="12" spans="1:6" ht="23.25" customHeight="1">
      <c r="A12" s="2" t="s">
        <v>99</v>
      </c>
      <c r="B12" s="23" t="s">
        <v>104</v>
      </c>
      <c r="C12" s="25" t="s">
        <v>109</v>
      </c>
      <c r="D12" s="2" t="s">
        <v>7</v>
      </c>
      <c r="E12" s="28">
        <v>666718</v>
      </c>
      <c r="F12" s="29">
        <v>44461.66735528935</v>
      </c>
    </row>
    <row r="13" spans="1:6" ht="23.25" customHeight="1">
      <c r="A13" s="2" t="s">
        <v>100</v>
      </c>
      <c r="B13" s="23" t="s">
        <v>32</v>
      </c>
      <c r="C13" s="25" t="s">
        <v>110</v>
      </c>
      <c r="D13" s="2" t="s">
        <v>4</v>
      </c>
      <c r="E13" s="28">
        <v>49578</v>
      </c>
      <c r="F13" s="29">
        <v>44441.47959112268</v>
      </c>
    </row>
    <row r="14" spans="1:6" ht="25.5" customHeight="1">
      <c r="A14" s="2" t="s">
        <v>101</v>
      </c>
      <c r="B14" s="23" t="s">
        <v>34</v>
      </c>
      <c r="C14" s="25" t="s">
        <v>111</v>
      </c>
      <c r="D14" s="2" t="s">
        <v>4</v>
      </c>
      <c r="E14" s="28">
        <v>147205</v>
      </c>
      <c r="F14" s="29">
        <v>44453.62680806713</v>
      </c>
    </row>
    <row r="15" spans="1:6" ht="22.5" customHeight="1">
      <c r="A15" s="2" t="s">
        <v>97</v>
      </c>
      <c r="B15" s="23" t="s">
        <v>105</v>
      </c>
      <c r="C15" s="25" t="s">
        <v>107</v>
      </c>
      <c r="D15" s="2" t="s">
        <v>4</v>
      </c>
      <c r="E15" s="28">
        <v>586522</v>
      </c>
      <c r="F15" s="29">
        <v>44453.68753568287</v>
      </c>
    </row>
    <row r="16" spans="1:5" ht="19.5" customHeight="1">
      <c r="A16" s="9" t="s">
        <v>40</v>
      </c>
      <c r="D16" s="10" t="s">
        <v>36</v>
      </c>
      <c r="E16" s="11">
        <f>SUM(E9:E15)</f>
        <v>1699116</v>
      </c>
    </row>
    <row r="21" spans="1:6" ht="18">
      <c r="A21" s="37" t="s">
        <v>43</v>
      </c>
      <c r="B21" s="37"/>
      <c r="C21" s="37"/>
      <c r="D21" s="37"/>
      <c r="E21" s="37"/>
      <c r="F21" s="37"/>
    </row>
    <row r="22" spans="1:6" ht="15">
      <c r="A22" s="38" t="s">
        <v>42</v>
      </c>
      <c r="B22" s="38"/>
      <c r="C22" s="38"/>
      <c r="D22" s="38"/>
      <c r="E22" s="38"/>
      <c r="F22" s="38"/>
    </row>
  </sheetData>
  <sheetProtection/>
  <mergeCells count="8">
    <mergeCell ref="A21:F21"/>
    <mergeCell ref="A22:F22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bestFit="1" customWidth="1"/>
    <col min="2" max="2" width="32.7109375" style="0" customWidth="1"/>
    <col min="3" max="3" width="42.57421875" style="0" customWidth="1"/>
    <col min="4" max="4" width="15.140625" style="0" customWidth="1"/>
    <col min="5" max="5" width="13.00390625" style="1" bestFit="1" customWidth="1"/>
    <col min="6" max="6" width="9.8515625" style="0" bestFit="1" customWidth="1"/>
    <col min="7" max="7" width="6.57421875" style="0" customWidth="1"/>
  </cols>
  <sheetData>
    <row r="2" spans="2:7" ht="19.5">
      <c r="B2" s="39"/>
      <c r="C2" s="39"/>
      <c r="D2" s="39"/>
      <c r="E2" s="39"/>
      <c r="F2" s="39"/>
      <c r="G2" s="39"/>
    </row>
    <row r="3" spans="2:7" ht="43.5" customHeight="1">
      <c r="B3" s="39"/>
      <c r="C3" s="39"/>
      <c r="D3" s="39"/>
      <c r="E3" s="39"/>
      <c r="F3" s="39"/>
      <c r="G3" s="39"/>
    </row>
    <row r="4" spans="1:7" ht="16.5" customHeight="1">
      <c r="A4" s="37" t="s">
        <v>38</v>
      </c>
      <c r="B4" s="37"/>
      <c r="C4" s="37"/>
      <c r="D4" s="37"/>
      <c r="E4" s="37"/>
      <c r="F4" s="37"/>
      <c r="G4" s="12"/>
    </row>
    <row r="5" spans="1:7" ht="16.5" customHeight="1">
      <c r="A5" s="40" t="s">
        <v>37</v>
      </c>
      <c r="B5" s="41"/>
      <c r="C5" s="41"/>
      <c r="D5" s="41"/>
      <c r="E5" s="41"/>
      <c r="F5" s="41"/>
      <c r="G5" s="12"/>
    </row>
    <row r="6" spans="1:7" ht="16.5" customHeight="1">
      <c r="A6" s="42" t="s">
        <v>41</v>
      </c>
      <c r="B6" s="42"/>
      <c r="C6" s="42"/>
      <c r="D6" s="42"/>
      <c r="E6" s="42"/>
      <c r="F6" s="42"/>
      <c r="G6" s="12"/>
    </row>
    <row r="7" spans="1:7" ht="16.5" customHeight="1">
      <c r="A7" s="43"/>
      <c r="B7" s="43"/>
      <c r="C7" s="43"/>
      <c r="D7" s="43"/>
      <c r="E7" s="43"/>
      <c r="F7" s="43"/>
      <c r="G7" s="12"/>
    </row>
    <row r="8" spans="1:6" ht="22.5">
      <c r="A8" s="4" t="s">
        <v>22</v>
      </c>
      <c r="B8" s="4" t="s">
        <v>0</v>
      </c>
      <c r="C8" s="4" t="s">
        <v>23</v>
      </c>
      <c r="D8" s="4" t="s">
        <v>1</v>
      </c>
      <c r="E8" s="5" t="s">
        <v>24</v>
      </c>
      <c r="F8" s="4" t="s">
        <v>39</v>
      </c>
    </row>
    <row r="9" spans="1:6" ht="17.25" customHeight="1">
      <c r="A9" s="2" t="s">
        <v>5</v>
      </c>
      <c r="B9" s="7" t="s">
        <v>25</v>
      </c>
      <c r="C9" s="44" t="s">
        <v>6</v>
      </c>
      <c r="D9" s="2" t="s">
        <v>7</v>
      </c>
      <c r="E9" s="3">
        <v>12500</v>
      </c>
      <c r="F9" s="6">
        <v>44410</v>
      </c>
    </row>
    <row r="10" spans="1:6" ht="21.75" customHeight="1">
      <c r="A10" s="2" t="s">
        <v>5</v>
      </c>
      <c r="B10" s="7" t="s">
        <v>26</v>
      </c>
      <c r="C10" s="45"/>
      <c r="D10" s="2" t="s">
        <v>7</v>
      </c>
      <c r="E10" s="3">
        <v>118560</v>
      </c>
      <c r="F10" s="6">
        <v>44410.47945752315</v>
      </c>
    </row>
    <row r="11" spans="1:6" ht="24" customHeight="1">
      <c r="A11" s="2" t="s">
        <v>5</v>
      </c>
      <c r="B11" s="7" t="s">
        <v>27</v>
      </c>
      <c r="C11" s="46"/>
      <c r="D11" s="2" t="s">
        <v>7</v>
      </c>
      <c r="E11" s="3">
        <v>55600</v>
      </c>
      <c r="F11" s="6">
        <v>44410.47945752315</v>
      </c>
    </row>
    <row r="12" spans="1:6" ht="23.25" customHeight="1">
      <c r="A12" s="2" t="s">
        <v>8</v>
      </c>
      <c r="B12" s="7" t="s">
        <v>28</v>
      </c>
      <c r="C12" s="7" t="s">
        <v>9</v>
      </c>
      <c r="D12" s="2" t="s">
        <v>7</v>
      </c>
      <c r="E12" s="3">
        <v>27966</v>
      </c>
      <c r="F12" s="6">
        <v>44419.45991987269</v>
      </c>
    </row>
    <row r="13" spans="1:6" ht="23.25" customHeight="1">
      <c r="A13" s="2" t="s">
        <v>10</v>
      </c>
      <c r="B13" s="7" t="s">
        <v>29</v>
      </c>
      <c r="C13" s="7" t="s">
        <v>11</v>
      </c>
      <c r="D13" s="2" t="s">
        <v>7</v>
      </c>
      <c r="E13" s="3">
        <v>60888</v>
      </c>
      <c r="F13" s="6">
        <v>44419.50244887731</v>
      </c>
    </row>
    <row r="14" spans="1:6" ht="25.5" customHeight="1">
      <c r="A14" s="2" t="s">
        <v>12</v>
      </c>
      <c r="B14" s="7" t="s">
        <v>25</v>
      </c>
      <c r="C14" s="7" t="s">
        <v>13</v>
      </c>
      <c r="D14" s="2" t="s">
        <v>7</v>
      </c>
      <c r="E14" s="3">
        <v>104000</v>
      </c>
      <c r="F14" s="6">
        <v>44419.55140320602</v>
      </c>
    </row>
    <row r="15" spans="1:6" ht="22.5" customHeight="1">
      <c r="A15" s="2" t="s">
        <v>14</v>
      </c>
      <c r="B15" s="7" t="s">
        <v>25</v>
      </c>
      <c r="C15" s="7" t="s">
        <v>15</v>
      </c>
      <c r="D15" s="2" t="s">
        <v>7</v>
      </c>
      <c r="E15" s="3">
        <v>79600</v>
      </c>
      <c r="F15" s="6">
        <v>44425.68753109954</v>
      </c>
    </row>
    <row r="16" spans="1:6" ht="25.5" customHeight="1">
      <c r="A16" s="2" t="s">
        <v>16</v>
      </c>
      <c r="B16" s="7" t="s">
        <v>30</v>
      </c>
      <c r="C16" s="7" t="s">
        <v>17</v>
      </c>
      <c r="D16" s="2" t="s">
        <v>7</v>
      </c>
      <c r="E16" s="3">
        <v>99209</v>
      </c>
      <c r="F16" s="6">
        <v>44426.503380821756</v>
      </c>
    </row>
    <row r="17" spans="1:6" ht="25.5" customHeight="1">
      <c r="A17" s="2" t="s">
        <v>20</v>
      </c>
      <c r="B17" s="7" t="s">
        <v>31</v>
      </c>
      <c r="C17" s="7" t="s">
        <v>21</v>
      </c>
      <c r="D17" s="2" t="s">
        <v>7</v>
      </c>
      <c r="E17" s="3">
        <v>17700</v>
      </c>
      <c r="F17" s="6">
        <v>44432.45908475694</v>
      </c>
    </row>
    <row r="18" spans="1:6" ht="28.5" customHeight="1">
      <c r="A18" s="2" t="s">
        <v>2</v>
      </c>
      <c r="B18" s="7" t="s">
        <v>32</v>
      </c>
      <c r="C18" s="7" t="s">
        <v>3</v>
      </c>
      <c r="D18" s="2" t="s">
        <v>4</v>
      </c>
      <c r="E18" s="3">
        <v>85140</v>
      </c>
      <c r="F18" s="6">
        <v>44410.45867450231</v>
      </c>
    </row>
    <row r="19" spans="1:6" ht="30" customHeight="1">
      <c r="A19" s="2" t="s">
        <v>5</v>
      </c>
      <c r="B19" s="7" t="s">
        <v>33</v>
      </c>
      <c r="C19" s="7" t="s">
        <v>6</v>
      </c>
      <c r="D19" s="2" t="s">
        <v>4</v>
      </c>
      <c r="E19" s="3">
        <v>82600</v>
      </c>
      <c r="F19" s="6">
        <v>44410.47945752315</v>
      </c>
    </row>
    <row r="20" spans="1:6" ht="29.25" customHeight="1">
      <c r="A20" s="2" t="s">
        <v>8</v>
      </c>
      <c r="B20" s="7" t="s">
        <v>34</v>
      </c>
      <c r="C20" s="7" t="s">
        <v>9</v>
      </c>
      <c r="D20" s="2" t="s">
        <v>4</v>
      </c>
      <c r="E20" s="3">
        <v>116217</v>
      </c>
      <c r="F20" s="6">
        <v>44419.45991987269</v>
      </c>
    </row>
    <row r="21" spans="1:6" ht="25.5" customHeight="1">
      <c r="A21" s="2" t="s">
        <v>8</v>
      </c>
      <c r="B21" s="7" t="s">
        <v>35</v>
      </c>
      <c r="C21" s="7" t="s">
        <v>9</v>
      </c>
      <c r="D21" s="2" t="s">
        <v>4</v>
      </c>
      <c r="E21" s="3">
        <v>388661</v>
      </c>
      <c r="F21" s="6">
        <v>44419.45991987269</v>
      </c>
    </row>
    <row r="22" spans="1:6" ht="19.5" customHeight="1">
      <c r="A22" s="2" t="s">
        <v>18</v>
      </c>
      <c r="B22" s="7" t="s">
        <v>33</v>
      </c>
      <c r="C22" s="7" t="s">
        <v>19</v>
      </c>
      <c r="D22" s="2" t="s">
        <v>4</v>
      </c>
      <c r="E22" s="3">
        <v>88972</v>
      </c>
      <c r="F22" s="6">
        <v>44431.402807488426</v>
      </c>
    </row>
    <row r="23" spans="1:5" ht="19.5" customHeight="1">
      <c r="A23" s="9" t="s">
        <v>40</v>
      </c>
      <c r="D23" s="10" t="s">
        <v>36</v>
      </c>
      <c r="E23" s="11">
        <f>SUM(E9:E22)</f>
        <v>1337613</v>
      </c>
    </row>
    <row r="28" spans="1:6" ht="18">
      <c r="A28" s="37" t="s">
        <v>43</v>
      </c>
      <c r="B28" s="37"/>
      <c r="C28" s="37"/>
      <c r="D28" s="37"/>
      <c r="E28" s="37"/>
      <c r="F28" s="37"/>
    </row>
    <row r="29" spans="1:6" ht="15">
      <c r="A29" s="38" t="s">
        <v>42</v>
      </c>
      <c r="B29" s="38"/>
      <c r="C29" s="38"/>
      <c r="D29" s="38"/>
      <c r="E29" s="38"/>
      <c r="F29" s="38"/>
    </row>
  </sheetData>
  <sheetProtection/>
  <mergeCells count="9">
    <mergeCell ref="C9:C11"/>
    <mergeCell ref="A28:F28"/>
    <mergeCell ref="A29:F29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">
      <pane ySplit="3" topLeftCell="A16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8.421875" style="0" bestFit="1" customWidth="1"/>
    <col min="2" max="2" width="32.7109375" style="0" customWidth="1"/>
    <col min="3" max="3" width="42.57421875" style="0" customWidth="1"/>
    <col min="4" max="4" width="15.140625" style="0" customWidth="1"/>
    <col min="5" max="5" width="13.00390625" style="1" bestFit="1" customWidth="1"/>
    <col min="6" max="6" width="9.8515625" style="0" bestFit="1" customWidth="1"/>
    <col min="7" max="7" width="6.57421875" style="0" customWidth="1"/>
  </cols>
  <sheetData>
    <row r="1" ht="12.75"/>
    <row r="2" spans="2:7" ht="19.5">
      <c r="B2" s="39"/>
      <c r="C2" s="39"/>
      <c r="D2" s="39"/>
      <c r="E2" s="39"/>
      <c r="F2" s="39"/>
      <c r="G2" s="39"/>
    </row>
    <row r="3" spans="2:7" ht="43.5" customHeight="1">
      <c r="B3" s="39"/>
      <c r="C3" s="39"/>
      <c r="D3" s="39"/>
      <c r="E3" s="39"/>
      <c r="F3" s="39"/>
      <c r="G3" s="39"/>
    </row>
    <row r="4" spans="1:7" ht="16.5" customHeight="1">
      <c r="A4" s="37" t="s">
        <v>38</v>
      </c>
      <c r="B4" s="37"/>
      <c r="C4" s="37"/>
      <c r="D4" s="37"/>
      <c r="E4" s="37"/>
      <c r="F4" s="37"/>
      <c r="G4" s="8"/>
    </row>
    <row r="5" spans="1:7" ht="16.5" customHeight="1">
      <c r="A5" s="40" t="s">
        <v>37</v>
      </c>
      <c r="B5" s="41"/>
      <c r="C5" s="41"/>
      <c r="D5" s="41"/>
      <c r="E5" s="41"/>
      <c r="F5" s="41"/>
      <c r="G5" s="8"/>
    </row>
    <row r="6" spans="1:7" ht="16.5" customHeight="1">
      <c r="A6" s="42" t="s">
        <v>44</v>
      </c>
      <c r="B6" s="42"/>
      <c r="C6" s="42"/>
      <c r="D6" s="42"/>
      <c r="E6" s="42"/>
      <c r="F6" s="42"/>
      <c r="G6" s="8"/>
    </row>
    <row r="7" spans="1:7" ht="16.5" customHeight="1">
      <c r="A7" s="43"/>
      <c r="B7" s="43"/>
      <c r="C7" s="43"/>
      <c r="D7" s="43"/>
      <c r="E7" s="43"/>
      <c r="F7" s="43"/>
      <c r="G7" s="8"/>
    </row>
    <row r="8" spans="1:6" ht="22.5">
      <c r="A8" s="4" t="s">
        <v>22</v>
      </c>
      <c r="B8" s="4" t="s">
        <v>0</v>
      </c>
      <c r="C8" s="4" t="s">
        <v>94</v>
      </c>
      <c r="D8" s="4" t="s">
        <v>1</v>
      </c>
      <c r="E8" s="5" t="s">
        <v>24</v>
      </c>
      <c r="F8" s="4" t="s">
        <v>39</v>
      </c>
    </row>
    <row r="9" spans="1:6" ht="12.75">
      <c r="A9" s="47" t="s">
        <v>45</v>
      </c>
      <c r="B9" s="7" t="s">
        <v>46</v>
      </c>
      <c r="C9" s="44" t="s">
        <v>47</v>
      </c>
      <c r="D9" s="2" t="s">
        <v>7</v>
      </c>
      <c r="E9" s="14">
        <v>89444</v>
      </c>
      <c r="F9" s="15">
        <v>44378.54204826389</v>
      </c>
    </row>
    <row r="10" spans="1:6" ht="12.75">
      <c r="A10" s="48"/>
      <c r="B10" s="7" t="s">
        <v>90</v>
      </c>
      <c r="C10" s="46"/>
      <c r="D10" s="2" t="s">
        <v>4</v>
      </c>
      <c r="E10" s="14">
        <v>164091</v>
      </c>
      <c r="F10" s="15">
        <v>44378.54204826389</v>
      </c>
    </row>
    <row r="11" spans="1:6" ht="22.5">
      <c r="A11" s="2" t="s">
        <v>59</v>
      </c>
      <c r="B11" s="7" t="s">
        <v>60</v>
      </c>
      <c r="C11" s="7" t="s">
        <v>61</v>
      </c>
      <c r="D11" s="2" t="s">
        <v>7</v>
      </c>
      <c r="E11" s="14">
        <v>213179</v>
      </c>
      <c r="F11" s="15">
        <v>44384.5053940625</v>
      </c>
    </row>
    <row r="12" spans="1:6" ht="23.25" customHeight="1">
      <c r="A12" s="2" t="s">
        <v>56</v>
      </c>
      <c r="B12" s="7" t="s">
        <v>57</v>
      </c>
      <c r="C12" s="7" t="s">
        <v>58</v>
      </c>
      <c r="D12" s="2" t="s">
        <v>7</v>
      </c>
      <c r="E12" s="14">
        <v>805536</v>
      </c>
      <c r="F12" s="15">
        <v>44384.50329869213</v>
      </c>
    </row>
    <row r="13" spans="1:6" ht="12.75">
      <c r="A13" s="2" t="s">
        <v>62</v>
      </c>
      <c r="B13" s="7" t="s">
        <v>52</v>
      </c>
      <c r="C13" s="7" t="s">
        <v>63</v>
      </c>
      <c r="D13" s="2" t="s">
        <v>7</v>
      </c>
      <c r="E13" s="14">
        <v>259600</v>
      </c>
      <c r="F13" s="15">
        <v>44389.5035709838</v>
      </c>
    </row>
    <row r="14" spans="1:6" ht="12.75">
      <c r="A14" s="47" t="s">
        <v>64</v>
      </c>
      <c r="B14" s="7" t="s">
        <v>28</v>
      </c>
      <c r="C14" s="44" t="s">
        <v>65</v>
      </c>
      <c r="D14" s="2" t="s">
        <v>7</v>
      </c>
      <c r="E14" s="14">
        <v>10585</v>
      </c>
      <c r="F14" s="15">
        <v>44389.54252619213</v>
      </c>
    </row>
    <row r="15" spans="1:6" ht="12.75">
      <c r="A15" s="49"/>
      <c r="B15" s="7" t="s">
        <v>49</v>
      </c>
      <c r="C15" s="45"/>
      <c r="D15" s="2" t="s">
        <v>7</v>
      </c>
      <c r="E15" s="14">
        <v>35176</v>
      </c>
      <c r="F15" s="15">
        <v>44389.54252619213</v>
      </c>
    </row>
    <row r="16" spans="1:6" ht="25.5" customHeight="1">
      <c r="A16" s="48"/>
      <c r="B16" s="7" t="s">
        <v>66</v>
      </c>
      <c r="C16" s="46"/>
      <c r="D16" s="2" t="s">
        <v>7</v>
      </c>
      <c r="E16" s="14">
        <v>43300</v>
      </c>
      <c r="F16" s="15">
        <v>44389.54252619213</v>
      </c>
    </row>
    <row r="17" spans="1:6" ht="25.5" customHeight="1">
      <c r="A17" s="2" t="s">
        <v>78</v>
      </c>
      <c r="B17" s="7" t="s">
        <v>25</v>
      </c>
      <c r="C17" s="7" t="s">
        <v>79</v>
      </c>
      <c r="D17" s="2" t="s">
        <v>7</v>
      </c>
      <c r="E17" s="14">
        <v>450012</v>
      </c>
      <c r="F17" s="15">
        <v>44405.58419837963</v>
      </c>
    </row>
    <row r="18" spans="1:6" ht="12.75">
      <c r="A18" s="2" t="s">
        <v>80</v>
      </c>
      <c r="B18" s="7" t="s">
        <v>81</v>
      </c>
      <c r="C18" s="7" t="s">
        <v>82</v>
      </c>
      <c r="D18" s="2" t="s">
        <v>7</v>
      </c>
      <c r="E18" s="14">
        <v>163725</v>
      </c>
      <c r="F18" s="15">
        <v>44406.45902630787</v>
      </c>
    </row>
    <row r="19" spans="1:6" ht="12.75">
      <c r="A19" s="2" t="s">
        <v>83</v>
      </c>
      <c r="B19" s="7" t="s">
        <v>84</v>
      </c>
      <c r="C19" s="7" t="s">
        <v>85</v>
      </c>
      <c r="D19" s="2" t="s">
        <v>7</v>
      </c>
      <c r="E19" s="14">
        <v>265979</v>
      </c>
      <c r="F19" s="15">
        <v>44406.459026585646</v>
      </c>
    </row>
    <row r="20" spans="1:6" ht="12.75">
      <c r="A20" s="2" t="s">
        <v>51</v>
      </c>
      <c r="B20" s="7" t="s">
        <v>52</v>
      </c>
      <c r="C20" s="7" t="s">
        <v>53</v>
      </c>
      <c r="D20" s="2" t="s">
        <v>7</v>
      </c>
      <c r="E20" s="14">
        <v>26426</v>
      </c>
      <c r="F20" s="15">
        <v>44383.50166631944</v>
      </c>
    </row>
    <row r="21" spans="1:6" ht="12.75">
      <c r="A21" s="2" t="s">
        <v>48</v>
      </c>
      <c r="B21" s="7" t="s">
        <v>49</v>
      </c>
      <c r="C21" s="7" t="s">
        <v>50</v>
      </c>
      <c r="D21" s="2" t="s">
        <v>7</v>
      </c>
      <c r="E21" s="14">
        <v>77823</v>
      </c>
      <c r="F21" s="15">
        <v>44383.437533993056</v>
      </c>
    </row>
    <row r="22" spans="1:6" ht="12.75">
      <c r="A22" s="2" t="s">
        <v>91</v>
      </c>
      <c r="B22" s="7" t="s">
        <v>92</v>
      </c>
      <c r="C22" s="7" t="s">
        <v>93</v>
      </c>
      <c r="D22" s="2" t="s">
        <v>4</v>
      </c>
      <c r="E22" s="14">
        <v>30321</v>
      </c>
      <c r="F22" s="15">
        <v>44384.37562237268</v>
      </c>
    </row>
    <row r="23" spans="1:6" ht="22.5">
      <c r="A23" s="2" t="s">
        <v>54</v>
      </c>
      <c r="B23" s="7" t="s">
        <v>25</v>
      </c>
      <c r="C23" s="7" t="s">
        <v>55</v>
      </c>
      <c r="D23" s="2" t="s">
        <v>7</v>
      </c>
      <c r="E23" s="14">
        <v>6490</v>
      </c>
      <c r="F23" s="15">
        <v>44383.58474907407</v>
      </c>
    </row>
    <row r="24" spans="1:6" ht="25.5" customHeight="1">
      <c r="A24" s="2" t="s">
        <v>67</v>
      </c>
      <c r="B24" s="7" t="s">
        <v>68</v>
      </c>
      <c r="C24" s="7" t="s">
        <v>69</v>
      </c>
      <c r="D24" s="2" t="s">
        <v>7</v>
      </c>
      <c r="E24" s="14">
        <v>29500</v>
      </c>
      <c r="F24" s="15">
        <v>44396.41849027778</v>
      </c>
    </row>
    <row r="25" spans="1:6" ht="19.5" customHeight="1">
      <c r="A25" s="2" t="s">
        <v>72</v>
      </c>
      <c r="B25" s="7" t="s">
        <v>25</v>
      </c>
      <c r="C25" s="7" t="s">
        <v>73</v>
      </c>
      <c r="D25" s="2" t="s">
        <v>7</v>
      </c>
      <c r="E25" s="14">
        <v>7139</v>
      </c>
      <c r="F25" s="15">
        <v>44396.63473067129</v>
      </c>
    </row>
    <row r="26" spans="1:6" ht="12.75">
      <c r="A26" s="2" t="s">
        <v>70</v>
      </c>
      <c r="B26" s="7" t="s">
        <v>49</v>
      </c>
      <c r="C26" s="7" t="s">
        <v>71</v>
      </c>
      <c r="D26" s="2" t="s">
        <v>7</v>
      </c>
      <c r="E26" s="14">
        <v>32326</v>
      </c>
      <c r="F26" s="15">
        <v>44396.62559811342</v>
      </c>
    </row>
    <row r="27" spans="1:6" ht="12.75">
      <c r="A27" s="2" t="s">
        <v>76</v>
      </c>
      <c r="B27" s="7" t="s">
        <v>25</v>
      </c>
      <c r="C27" s="7" t="s">
        <v>77</v>
      </c>
      <c r="D27" s="2" t="s">
        <v>7</v>
      </c>
      <c r="E27" s="14">
        <v>27600</v>
      </c>
      <c r="F27" s="15">
        <v>44405.51322195602</v>
      </c>
    </row>
    <row r="28" spans="1:6" ht="12.75">
      <c r="A28" s="2" t="s">
        <v>74</v>
      </c>
      <c r="B28" s="7" t="s">
        <v>25</v>
      </c>
      <c r="C28" s="7" t="s">
        <v>75</v>
      </c>
      <c r="D28" s="2" t="s">
        <v>7</v>
      </c>
      <c r="E28" s="14">
        <v>15991</v>
      </c>
      <c r="F28" s="15">
        <v>44405.47919922454</v>
      </c>
    </row>
    <row r="29" spans="1:6" ht="12.75">
      <c r="A29" s="2" t="s">
        <v>88</v>
      </c>
      <c r="B29" s="7" t="s">
        <v>52</v>
      </c>
      <c r="C29" s="7" t="s">
        <v>89</v>
      </c>
      <c r="D29" s="2" t="s">
        <v>7</v>
      </c>
      <c r="E29" s="14">
        <v>25252</v>
      </c>
      <c r="F29" s="15">
        <v>44407.584786886575</v>
      </c>
    </row>
    <row r="30" spans="1:6" ht="12.75">
      <c r="A30" s="2" t="s">
        <v>86</v>
      </c>
      <c r="B30" s="7" t="s">
        <v>57</v>
      </c>
      <c r="C30" s="7" t="s">
        <v>87</v>
      </c>
      <c r="D30" s="2" t="s">
        <v>7</v>
      </c>
      <c r="E30" s="14">
        <v>49786</v>
      </c>
      <c r="F30" s="15">
        <v>44406.62530760416</v>
      </c>
    </row>
    <row r="31" spans="1:6" ht="12.75">
      <c r="A31" s="16" t="s">
        <v>40</v>
      </c>
      <c r="B31" s="17"/>
      <c r="C31" s="17"/>
      <c r="D31" s="10" t="s">
        <v>36</v>
      </c>
      <c r="E31" s="20">
        <f>SUM(E9:E30)</f>
        <v>2829281</v>
      </c>
      <c r="F31" s="19"/>
    </row>
    <row r="32" spans="1:6" ht="12.75">
      <c r="A32" s="16"/>
      <c r="B32" s="17"/>
      <c r="C32" s="17"/>
      <c r="D32" s="16"/>
      <c r="E32" s="18"/>
      <c r="F32" s="19"/>
    </row>
    <row r="33" spans="1:6" ht="12.75">
      <c r="A33" s="16"/>
      <c r="B33" s="17"/>
      <c r="C33" s="17"/>
      <c r="D33" s="16"/>
      <c r="E33" s="18"/>
      <c r="F33" s="19"/>
    </row>
    <row r="34" spans="1:6" ht="12.75">
      <c r="A34" s="16"/>
      <c r="B34" s="17"/>
      <c r="C34" s="17"/>
      <c r="D34" s="16"/>
      <c r="E34" s="18"/>
      <c r="F34" s="19"/>
    </row>
    <row r="35" spans="1:6" ht="18">
      <c r="A35" s="37" t="s">
        <v>43</v>
      </c>
      <c r="B35" s="37"/>
      <c r="C35" s="37"/>
      <c r="D35" s="37"/>
      <c r="E35" s="37"/>
      <c r="F35" s="37"/>
    </row>
    <row r="36" spans="1:6" ht="15">
      <c r="A36" s="38" t="s">
        <v>42</v>
      </c>
      <c r="B36" s="38"/>
      <c r="C36" s="38"/>
      <c r="D36" s="38"/>
      <c r="E36" s="38"/>
      <c r="F36" s="38"/>
    </row>
  </sheetData>
  <sheetProtection/>
  <mergeCells count="12">
    <mergeCell ref="A9:A10"/>
    <mergeCell ref="C9:C10"/>
    <mergeCell ref="A14:A16"/>
    <mergeCell ref="C14:C16"/>
    <mergeCell ref="A35:F35"/>
    <mergeCell ref="A36:F36"/>
    <mergeCell ref="B2:G2"/>
    <mergeCell ref="B3:G3"/>
    <mergeCell ref="A5:F5"/>
    <mergeCell ref="A7:F7"/>
    <mergeCell ref="A6:F6"/>
    <mergeCell ref="A4:F4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2021-12-09T15:24:22Z</dcterms:modified>
  <cp:category/>
  <cp:version/>
  <cp:contentType/>
  <cp:contentStatus/>
</cp:coreProperties>
</file>