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Titles" localSheetId="0">Hoja1!$1:$17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L52" i="1"/>
  <c r="L53" i="1" s="1"/>
  <c r="G53" i="1"/>
  <c r="H53" i="1"/>
  <c r="I53" i="1"/>
  <c r="J53" i="1"/>
  <c r="K53" i="1"/>
  <c r="G19" i="1"/>
  <c r="H67" i="1" l="1"/>
  <c r="I67" i="1"/>
  <c r="J67" i="1"/>
  <c r="K67" i="1"/>
  <c r="L67" i="1"/>
  <c r="G67" i="1"/>
  <c r="J34" i="1"/>
  <c r="G34" i="1"/>
  <c r="G56" i="1"/>
  <c r="H62" i="1"/>
  <c r="I62" i="1"/>
  <c r="J62" i="1"/>
  <c r="K62" i="1"/>
  <c r="L62" i="1"/>
  <c r="G62" i="1"/>
  <c r="H19" i="1"/>
  <c r="I19" i="1"/>
  <c r="J19" i="1"/>
  <c r="K19" i="1"/>
  <c r="L19" i="1"/>
  <c r="L60" i="1"/>
  <c r="K60" i="1"/>
  <c r="J60" i="1"/>
  <c r="I60" i="1"/>
  <c r="H60" i="1"/>
  <c r="G60" i="1"/>
  <c r="H34" i="1" l="1"/>
  <c r="I34" i="1"/>
  <c r="K34" i="1"/>
  <c r="L34" i="1"/>
  <c r="L58" i="1" l="1"/>
  <c r="J58" i="1"/>
  <c r="G58" i="1"/>
  <c r="G68" i="1" s="1"/>
  <c r="L56" i="1"/>
  <c r="L68" i="1" s="1"/>
  <c r="J56" i="1"/>
  <c r="K58" i="1"/>
  <c r="I58" i="1"/>
  <c r="H58" i="1"/>
  <c r="H56" i="1"/>
  <c r="I56" i="1"/>
  <c r="K56" i="1"/>
  <c r="K68" i="1" s="1"/>
  <c r="I68" i="1" l="1"/>
  <c r="H68" i="1"/>
  <c r="J68" i="1"/>
</calcChain>
</file>

<file path=xl/sharedStrings.xml><?xml version="1.0" encoding="utf-8"?>
<sst xmlns="http://schemas.openxmlformats.org/spreadsheetml/2006/main" count="239" uniqueCount="99">
  <si>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</si>
  <si>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</si>
  <si>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</si>
  <si>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</si>
  <si>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</si>
  <si>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</si>
  <si>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</si>
  <si>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</si>
  <si>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</si>
  <si>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</si>
  <si>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</si>
  <si>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</si>
  <si>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</si>
  <si>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</si>
  <si>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</si>
  <si>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</si>
  <si>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</si>
  <si>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</si>
  <si>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</si>
  <si>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</si>
  <si>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</si>
  <si>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</si>
  <si>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</si>
  <si>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</si>
  <si>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</si>
  <si>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</si>
  <si>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</si>
  <si>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</si>
  <si>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</si>
  <si>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</si>
  <si>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</si>
  <si>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</si>
  <si>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</si>
  <si>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</si>
  <si>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</si>
  <si>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</si>
  <si>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</si>
  <si>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</si>
  <si>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</si>
  <si>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</si>
  <si>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</si>
  <si>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</si>
  <si>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</si>
  <si>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</si>
  <si>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</si>
  <si>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</si>
  <si>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</si>
  <si>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</si>
  <si>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</si>
  <si>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</si>
  <si>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</si>
  <si>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</si>
  <si>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</si>
  <si>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</si>
  <si>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</si>
  <si>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</si>
  <si>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</si>
  <si>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</si>
  <si>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</si>
  <si>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</si>
  <si>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</si>
  <si>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</si>
  <si>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</si>
  <si>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</si>
  <si>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</si>
  <si>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</si>
  <si>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</si>
  <si>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</si>
  <si>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</si>
  <si>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</si>
  <si>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</si>
  <si>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</si>
  <si>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</si>
  <si>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</si>
  <si>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</si>
  <si>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</si>
  <si>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</si>
  <si>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</si>
  <si>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</si>
  <si>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</si>
  <si>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</si>
  <si>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</si>
  <si>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</si>
  <si>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</si>
  <si>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</si>
  <si>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</si>
  <si>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</si>
  <si>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</si>
  <si>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</si>
  <si>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</si>
  <si>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</si>
  <si>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 xml:space="preserve">      NOMINA (04) MILITARES ELECTRONICA OFICINA PRINCIPAL. </t>
  </si>
  <si>
    <t>JOAN MIGUEL PEREZ SANCHEZ</t>
  </si>
  <si>
    <t xml:space="preserve">NILSON FIGUEROA ALCANTARA </t>
  </si>
  <si>
    <t>ALVARO DAVID BELTRAN PEREZ</t>
  </si>
  <si>
    <t>JESUS ALBAERTO VALDEZ</t>
  </si>
  <si>
    <t>BENY BENJAMIN ZABALA ALMANZAR</t>
  </si>
  <si>
    <t>16 EMPLEADOS</t>
  </si>
  <si>
    <t>01 AL 30 DE JUNIO2025.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</si>
</sst>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6"/>
      <color rgb="FFFF0000"/>
      <name val="Times New Roman"/>
      <family val="1"/>
    </font>
    <font>
      <i/>
      <sz val="26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L68"/>
  <sheetViews>
    <sheetView tabSelected="1" topLeftCell="A61" zoomScale="130" zoomScaleNormal="130" workbookViewId="0">
      <selection activeCell="D78" sqref="D78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30.7109375" bestFit="1" customWidth="1"/>
    <col min="5" max="5" width="39.7109375" bestFit="1" customWidth="1"/>
    <col min="6" max="6" width="8.7109375" bestFit="1" customWidth="1"/>
    <col min="7" max="7" width="15.28515625" bestFit="1" customWidth="1"/>
    <col min="12" max="12" width="14" bestFit="1" customWidth="1"/>
  </cols>
  <sheetData>
    <row r="14" spans="1:12" ht="38.25" customHeight="1" x14ac:dyDescent="0.45">
      <c r="A14" s="42" t="s">
        <v>91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33" x14ac:dyDescent="0.45">
      <c r="A15" s="43" t="s">
        <v>98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34" t="s">
        <v>16</v>
      </c>
      <c r="B16" s="34" t="s">
        <v>59</v>
      </c>
      <c r="C16" s="34" t="s">
        <v>12</v>
      </c>
      <c r="D16" s="34" t="s">
        <v>0</v>
      </c>
      <c r="E16" s="36" t="s">
        <v>60</v>
      </c>
      <c r="F16" s="34" t="s">
        <v>13</v>
      </c>
      <c r="G16" s="37" t="s">
        <v>17</v>
      </c>
      <c r="H16" s="39" t="s">
        <v>18</v>
      </c>
      <c r="I16" s="40"/>
      <c r="J16" s="40"/>
      <c r="K16" s="41"/>
      <c r="L16" s="37" t="s">
        <v>7</v>
      </c>
    </row>
    <row r="17" spans="1:12" ht="30" x14ac:dyDescent="0.25">
      <c r="A17" s="34"/>
      <c r="B17" s="35"/>
      <c r="C17" s="34"/>
      <c r="D17" s="34"/>
      <c r="E17" s="36"/>
      <c r="F17" s="34"/>
      <c r="G17" s="38"/>
      <c r="H17" s="10" t="s">
        <v>19</v>
      </c>
      <c r="I17" s="10" t="s">
        <v>20</v>
      </c>
      <c r="J17" s="11" t="s">
        <v>21</v>
      </c>
      <c r="K17" s="12" t="s">
        <v>22</v>
      </c>
      <c r="L17" s="38"/>
    </row>
    <row r="18" spans="1:12" s="8" customFormat="1" x14ac:dyDescent="0.25">
      <c r="A18" s="1">
        <v>1</v>
      </c>
      <c r="B18" s="1" t="s">
        <v>80</v>
      </c>
      <c r="C18" s="4" t="s">
        <v>15</v>
      </c>
      <c r="D18" s="9" t="s">
        <v>81</v>
      </c>
      <c r="E18" s="1" t="s">
        <v>82</v>
      </c>
      <c r="F18" s="5" t="s">
        <v>14</v>
      </c>
      <c r="G18" s="3">
        <v>120000</v>
      </c>
      <c r="H18" s="3">
        <v>0</v>
      </c>
      <c r="I18" s="3">
        <v>0</v>
      </c>
      <c r="J18" s="3">
        <v>18582.939999999999</v>
      </c>
      <c r="K18" s="3">
        <v>0</v>
      </c>
      <c r="L18" s="3">
        <v>101417.06</v>
      </c>
    </row>
    <row r="19" spans="1:12" x14ac:dyDescent="0.25">
      <c r="A19" s="13"/>
      <c r="B19" s="14" t="s">
        <v>83</v>
      </c>
      <c r="C19" s="15"/>
      <c r="D19" s="16"/>
      <c r="E19" s="16" t="s">
        <v>23</v>
      </c>
      <c r="F19" s="17"/>
      <c r="G19" s="18">
        <f>SUM(G18)</f>
        <v>120000</v>
      </c>
      <c r="H19" s="19">
        <f t="shared" ref="H19:L19" si="0">SUM(H18)</f>
        <v>0</v>
      </c>
      <c r="I19" s="19">
        <f t="shared" si="0"/>
        <v>0</v>
      </c>
      <c r="J19" s="20">
        <f t="shared" si="0"/>
        <v>18582.939999999999</v>
      </c>
      <c r="K19" s="19">
        <f t="shared" si="0"/>
        <v>0</v>
      </c>
      <c r="L19" s="18">
        <f t="shared" si="0"/>
        <v>101417.06</v>
      </c>
    </row>
    <row r="20" spans="1:12" x14ac:dyDescent="0.25">
      <c r="A20" s="1">
        <v>2</v>
      </c>
      <c r="B20" s="1" t="s">
        <v>90</v>
      </c>
      <c r="C20" s="4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3">
        <v>0</v>
      </c>
      <c r="I20" s="3">
        <v>0</v>
      </c>
      <c r="J20" s="3">
        <v>33582.94</v>
      </c>
      <c r="K20" s="3">
        <v>0</v>
      </c>
      <c r="L20" s="3">
        <v>146417.06</v>
      </c>
    </row>
    <row r="21" spans="1:12" x14ac:dyDescent="0.25">
      <c r="A21" s="1">
        <v>3</v>
      </c>
      <c r="B21" s="1" t="s">
        <v>30</v>
      </c>
      <c r="C21" s="4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v>39202.75</v>
      </c>
    </row>
    <row r="22" spans="1:12" x14ac:dyDescent="0.25">
      <c r="A22" s="1">
        <v>4</v>
      </c>
      <c r="B22" s="1" t="s">
        <v>31</v>
      </c>
      <c r="C22" s="4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v>39202.75</v>
      </c>
    </row>
    <row r="23" spans="1:12" x14ac:dyDescent="0.25">
      <c r="A23" s="1">
        <v>5</v>
      </c>
      <c r="B23" s="1" t="s">
        <v>32</v>
      </c>
      <c r="C23" s="4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3">
        <v>0</v>
      </c>
      <c r="I23" s="3">
        <v>0</v>
      </c>
      <c r="J23" s="3">
        <v>797.25</v>
      </c>
      <c r="K23" s="3">
        <v>0</v>
      </c>
      <c r="L23" s="3">
        <v>39202.75</v>
      </c>
    </row>
    <row r="24" spans="1:12" x14ac:dyDescent="0.25">
      <c r="A24" s="1">
        <v>6</v>
      </c>
      <c r="B24" s="1" t="s">
        <v>33</v>
      </c>
      <c r="C24" s="4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3">
        <v>0</v>
      </c>
      <c r="I24" s="3">
        <v>0</v>
      </c>
      <c r="J24" s="3">
        <v>797.25</v>
      </c>
      <c r="K24" s="3">
        <v>0</v>
      </c>
      <c r="L24" s="3">
        <v>39202.75</v>
      </c>
    </row>
    <row r="25" spans="1:12" x14ac:dyDescent="0.25">
      <c r="A25" s="1">
        <v>7</v>
      </c>
      <c r="B25" s="1" t="s">
        <v>34</v>
      </c>
      <c r="C25" s="4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3">
        <v>0</v>
      </c>
      <c r="I25" s="3">
        <v>0</v>
      </c>
      <c r="J25" s="3">
        <v>0</v>
      </c>
      <c r="K25" s="3">
        <v>0</v>
      </c>
      <c r="L25" s="3">
        <v>30000</v>
      </c>
    </row>
    <row r="26" spans="1:12" x14ac:dyDescent="0.25">
      <c r="A26" s="1">
        <v>8</v>
      </c>
      <c r="B26" s="1" t="s">
        <v>35</v>
      </c>
      <c r="C26" s="4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3">
        <v>0</v>
      </c>
      <c r="I26" s="3">
        <v>0</v>
      </c>
      <c r="J26" s="3">
        <v>0</v>
      </c>
      <c r="K26" s="3">
        <v>0</v>
      </c>
      <c r="L26" s="3">
        <v>30000</v>
      </c>
    </row>
    <row r="27" spans="1:12" x14ac:dyDescent="0.25">
      <c r="A27" s="1">
        <v>9</v>
      </c>
      <c r="B27" s="1" t="s">
        <v>36</v>
      </c>
      <c r="C27" s="4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3">
        <v>0</v>
      </c>
      <c r="I27" s="3">
        <v>0</v>
      </c>
      <c r="J27" s="3">
        <v>0</v>
      </c>
      <c r="K27" s="3">
        <v>0</v>
      </c>
      <c r="L27" s="3">
        <v>25000</v>
      </c>
    </row>
    <row r="28" spans="1:12" x14ac:dyDescent="0.25">
      <c r="A28" s="1">
        <v>10</v>
      </c>
      <c r="B28" s="1" t="s">
        <v>37</v>
      </c>
      <c r="C28" s="4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3">
        <v>0</v>
      </c>
      <c r="I28" s="3">
        <v>0</v>
      </c>
      <c r="J28" s="3">
        <v>0</v>
      </c>
      <c r="K28" s="3">
        <v>0</v>
      </c>
      <c r="L28" s="3">
        <v>25000</v>
      </c>
    </row>
    <row r="29" spans="1:12" x14ac:dyDescent="0.25">
      <c r="A29" s="1">
        <v>11</v>
      </c>
      <c r="B29" s="1" t="s">
        <v>38</v>
      </c>
      <c r="C29" s="4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v>20000</v>
      </c>
    </row>
    <row r="30" spans="1:12" x14ac:dyDescent="0.25">
      <c r="A30" s="1">
        <v>12</v>
      </c>
      <c r="B30" s="1" t="s">
        <v>39</v>
      </c>
      <c r="C30" s="4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v>20000</v>
      </c>
    </row>
    <row r="31" spans="1:12" x14ac:dyDescent="0.25">
      <c r="A31" s="1">
        <v>13</v>
      </c>
      <c r="B31" s="1" t="s">
        <v>40</v>
      </c>
      <c r="C31" s="4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3">
        <v>0</v>
      </c>
      <c r="I31" s="3">
        <v>0</v>
      </c>
      <c r="J31" s="3">
        <v>0</v>
      </c>
      <c r="K31" s="3">
        <v>0</v>
      </c>
      <c r="L31" s="3">
        <v>20000</v>
      </c>
    </row>
    <row r="32" spans="1:12" x14ac:dyDescent="0.25">
      <c r="A32" s="1">
        <v>14</v>
      </c>
      <c r="B32" s="1" t="s">
        <v>45</v>
      </c>
      <c r="C32" s="4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3">
        <v>0</v>
      </c>
      <c r="I32" s="3">
        <v>0</v>
      </c>
      <c r="J32" s="3">
        <v>0</v>
      </c>
      <c r="K32" s="3">
        <v>0</v>
      </c>
      <c r="L32" s="3">
        <v>20000</v>
      </c>
    </row>
    <row r="33" spans="1:12" x14ac:dyDescent="0.25">
      <c r="A33" s="1">
        <v>15</v>
      </c>
      <c r="B33" s="1" t="s">
        <v>46</v>
      </c>
      <c r="C33" s="4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3">
        <v>0</v>
      </c>
      <c r="I33" s="3">
        <v>0</v>
      </c>
      <c r="J33" s="3">
        <v>0</v>
      </c>
      <c r="K33" s="3">
        <v>0</v>
      </c>
      <c r="L33" s="3">
        <v>16500</v>
      </c>
    </row>
    <row r="34" spans="1:12" x14ac:dyDescent="0.25">
      <c r="A34" s="21"/>
      <c r="B34" s="14" t="s">
        <v>25</v>
      </c>
      <c r="C34" s="15"/>
      <c r="D34" s="16"/>
      <c r="E34" s="16" t="s">
        <v>56</v>
      </c>
      <c r="F34" s="17"/>
      <c r="G34" s="22">
        <f>SUM(G20:G33)</f>
        <v>546500</v>
      </c>
      <c r="H34" s="22">
        <f t="shared" ref="H34:L34" si="1">SUM(H20:H33)</f>
        <v>0</v>
      </c>
      <c r="I34" s="22">
        <f t="shared" si="1"/>
        <v>0</v>
      </c>
      <c r="J34" s="22">
        <f>SUM(J20:J33)</f>
        <v>36771.94</v>
      </c>
      <c r="K34" s="22">
        <f t="shared" si="1"/>
        <v>0</v>
      </c>
      <c r="L34" s="22">
        <f t="shared" si="1"/>
        <v>509728.06</v>
      </c>
    </row>
    <row r="35" spans="1:12" x14ac:dyDescent="0.25">
      <c r="A35" s="1">
        <v>16</v>
      </c>
      <c r="B35" s="1" t="s">
        <v>86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80000</v>
      </c>
      <c r="H35" s="3">
        <v>0</v>
      </c>
      <c r="I35" s="3">
        <v>0</v>
      </c>
      <c r="J35" s="3">
        <v>8582.94</v>
      </c>
      <c r="K35" s="3">
        <v>0</v>
      </c>
      <c r="L35" s="3">
        <v>71417.06</v>
      </c>
    </row>
    <row r="36" spans="1:12" x14ac:dyDescent="0.25">
      <c r="A36" s="1">
        <v>17</v>
      </c>
      <c r="B36" s="1" t="s">
        <v>87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80000</v>
      </c>
      <c r="H36" s="3">
        <v>0</v>
      </c>
      <c r="I36" s="3">
        <v>0</v>
      </c>
      <c r="J36" s="3">
        <v>8582.94</v>
      </c>
      <c r="K36" s="3">
        <v>0</v>
      </c>
      <c r="L36" s="3">
        <v>71417.06</v>
      </c>
    </row>
    <row r="37" spans="1:12" x14ac:dyDescent="0.25">
      <c r="A37" s="1">
        <v>18</v>
      </c>
      <c r="B37" s="1" t="s">
        <v>61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70000</v>
      </c>
      <c r="H37" s="3">
        <v>0</v>
      </c>
      <c r="I37" s="3">
        <v>0</v>
      </c>
      <c r="J37" s="3">
        <v>6195.85</v>
      </c>
      <c r="K37" s="3">
        <v>0</v>
      </c>
      <c r="L37" s="3">
        <v>63804.15</v>
      </c>
    </row>
    <row r="38" spans="1:12" x14ac:dyDescent="0.25">
      <c r="A38" s="1">
        <v>19</v>
      </c>
      <c r="B38" s="1" t="s">
        <v>62</v>
      </c>
      <c r="C38" s="7" t="s">
        <v>68</v>
      </c>
      <c r="D38" s="1" t="s">
        <v>69</v>
      </c>
      <c r="E38" s="1" t="s">
        <v>57</v>
      </c>
      <c r="F38" s="2" t="s">
        <v>14</v>
      </c>
      <c r="G38" s="3">
        <v>50000</v>
      </c>
      <c r="H38" s="3">
        <v>0</v>
      </c>
      <c r="I38" s="3">
        <v>0</v>
      </c>
      <c r="J38" s="3">
        <v>2297.25</v>
      </c>
      <c r="K38" s="3">
        <v>0</v>
      </c>
      <c r="L38" s="3">
        <v>47702.75</v>
      </c>
    </row>
    <row r="39" spans="1:12" x14ac:dyDescent="0.25">
      <c r="A39" s="1">
        <v>20</v>
      </c>
      <c r="B39" s="1" t="s">
        <v>63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50000</v>
      </c>
      <c r="H39" s="3">
        <v>0</v>
      </c>
      <c r="I39" s="3">
        <v>0</v>
      </c>
      <c r="J39" s="3">
        <v>2297.25</v>
      </c>
      <c r="K39" s="3">
        <v>0</v>
      </c>
      <c r="L39" s="3">
        <v>47702.75</v>
      </c>
    </row>
    <row r="40" spans="1:12" x14ac:dyDescent="0.25">
      <c r="A40" s="1">
        <v>21</v>
      </c>
      <c r="B40" s="1" t="s">
        <v>64</v>
      </c>
      <c r="C40" s="7" t="s">
        <v>15</v>
      </c>
      <c r="D40" s="1" t="s">
        <v>69</v>
      </c>
      <c r="E40" s="1" t="s">
        <v>57</v>
      </c>
      <c r="F40" s="2" t="s">
        <v>14</v>
      </c>
      <c r="G40" s="3">
        <v>50000</v>
      </c>
      <c r="H40" s="3">
        <v>0</v>
      </c>
      <c r="I40" s="3">
        <v>0</v>
      </c>
      <c r="J40" s="3">
        <v>2297.25</v>
      </c>
      <c r="K40" s="3">
        <v>0</v>
      </c>
      <c r="L40" s="3">
        <v>47702.75</v>
      </c>
    </row>
    <row r="41" spans="1:12" x14ac:dyDescent="0.25">
      <c r="A41" s="1">
        <v>22</v>
      </c>
      <c r="B41" s="1" t="s">
        <v>65</v>
      </c>
      <c r="C41" s="7" t="s">
        <v>15</v>
      </c>
      <c r="D41" s="1" t="s">
        <v>69</v>
      </c>
      <c r="E41" s="1" t="s">
        <v>57</v>
      </c>
      <c r="F41" s="2" t="s">
        <v>14</v>
      </c>
      <c r="G41" s="3">
        <v>50000</v>
      </c>
      <c r="H41" s="3">
        <v>0</v>
      </c>
      <c r="I41" s="3">
        <v>0</v>
      </c>
      <c r="J41" s="3">
        <v>2297.25</v>
      </c>
      <c r="K41" s="3">
        <v>0</v>
      </c>
      <c r="L41" s="3">
        <v>47702.75</v>
      </c>
    </row>
    <row r="42" spans="1:12" x14ac:dyDescent="0.25">
      <c r="A42" s="1">
        <v>23</v>
      </c>
      <c r="B42" s="1" t="s">
        <v>92</v>
      </c>
      <c r="C42" s="7" t="s">
        <v>15</v>
      </c>
      <c r="D42" s="1" t="s">
        <v>69</v>
      </c>
      <c r="E42" s="1" t="s">
        <v>57</v>
      </c>
      <c r="F42" s="2" t="s">
        <v>14</v>
      </c>
      <c r="G42" s="3">
        <v>45000</v>
      </c>
      <c r="H42" s="3">
        <v>0</v>
      </c>
      <c r="I42" s="3">
        <v>0</v>
      </c>
      <c r="J42" s="3">
        <v>1547.25</v>
      </c>
      <c r="K42" s="3">
        <v>0</v>
      </c>
      <c r="L42" s="3">
        <v>43452.75</v>
      </c>
    </row>
    <row r="43" spans="1:12" x14ac:dyDescent="0.25">
      <c r="A43" s="1">
        <v>24</v>
      </c>
      <c r="B43" s="1" t="s">
        <v>93</v>
      </c>
      <c r="C43" s="7" t="s">
        <v>15</v>
      </c>
      <c r="D43" s="1" t="s">
        <v>69</v>
      </c>
      <c r="E43" s="1" t="s">
        <v>57</v>
      </c>
      <c r="F43" s="2" t="s">
        <v>14</v>
      </c>
      <c r="G43" s="3">
        <v>35000</v>
      </c>
      <c r="H43" s="3">
        <v>0</v>
      </c>
      <c r="I43" s="3">
        <v>0</v>
      </c>
      <c r="J43" s="3">
        <v>47.25</v>
      </c>
      <c r="K43" s="3">
        <v>0</v>
      </c>
      <c r="L43" s="3">
        <v>34952.75</v>
      </c>
    </row>
    <row r="44" spans="1:12" x14ac:dyDescent="0.25">
      <c r="A44" s="1">
        <v>25</v>
      </c>
      <c r="B44" s="1" t="s">
        <v>94</v>
      </c>
      <c r="C44" s="7" t="s">
        <v>15</v>
      </c>
      <c r="D44" s="1" t="s">
        <v>69</v>
      </c>
      <c r="E44" s="1" t="s">
        <v>57</v>
      </c>
      <c r="F44" s="2" t="s">
        <v>14</v>
      </c>
      <c r="G44" s="3">
        <v>35000</v>
      </c>
      <c r="H44" s="3">
        <v>0</v>
      </c>
      <c r="I44" s="3">
        <v>0</v>
      </c>
      <c r="J44" s="3">
        <v>47.25</v>
      </c>
      <c r="K44" s="3">
        <v>0</v>
      </c>
      <c r="L44" s="3">
        <v>34952.75</v>
      </c>
    </row>
    <row r="45" spans="1:12" x14ac:dyDescent="0.25">
      <c r="A45" s="1">
        <v>26</v>
      </c>
      <c r="B45" s="1" t="s">
        <v>95</v>
      </c>
      <c r="C45" s="7" t="s">
        <v>15</v>
      </c>
      <c r="D45" s="1" t="s">
        <v>69</v>
      </c>
      <c r="E45" s="1" t="s">
        <v>57</v>
      </c>
      <c r="F45" s="2" t="s">
        <v>14</v>
      </c>
      <c r="G45" s="3">
        <v>35000</v>
      </c>
      <c r="H45" s="3">
        <v>0</v>
      </c>
      <c r="I45" s="3">
        <v>0</v>
      </c>
      <c r="J45" s="3">
        <v>47.25</v>
      </c>
      <c r="K45" s="3">
        <v>0</v>
      </c>
      <c r="L45" s="3">
        <v>34952.75</v>
      </c>
    </row>
    <row r="46" spans="1:12" x14ac:dyDescent="0.25">
      <c r="A46" s="1">
        <v>27</v>
      </c>
      <c r="B46" s="1" t="s">
        <v>96</v>
      </c>
      <c r="C46" s="7" t="s">
        <v>15</v>
      </c>
      <c r="D46" s="1" t="s">
        <v>69</v>
      </c>
      <c r="E46" s="1" t="s">
        <v>57</v>
      </c>
      <c r="F46" s="2" t="s">
        <v>14</v>
      </c>
      <c r="G46" s="3">
        <v>35000</v>
      </c>
      <c r="H46" s="3">
        <v>0</v>
      </c>
      <c r="I46" s="3">
        <v>0</v>
      </c>
      <c r="J46" s="3">
        <v>47.25</v>
      </c>
      <c r="K46" s="3">
        <v>0</v>
      </c>
      <c r="L46" s="3">
        <v>34952.75</v>
      </c>
    </row>
    <row r="47" spans="1:12" x14ac:dyDescent="0.25">
      <c r="A47" s="1">
        <v>28</v>
      </c>
      <c r="B47" s="1" t="s">
        <v>88</v>
      </c>
      <c r="C47" s="7" t="s">
        <v>15</v>
      </c>
      <c r="D47" s="1" t="s">
        <v>69</v>
      </c>
      <c r="E47" s="1" t="s">
        <v>57</v>
      </c>
      <c r="F47" s="2" t="s">
        <v>14</v>
      </c>
      <c r="G47" s="3">
        <v>30000</v>
      </c>
      <c r="H47" s="3">
        <v>0</v>
      </c>
      <c r="I47" s="3">
        <v>0</v>
      </c>
      <c r="J47" s="3">
        <v>0</v>
      </c>
      <c r="K47" s="3">
        <v>0</v>
      </c>
      <c r="L47" s="3">
        <v>30000</v>
      </c>
    </row>
    <row r="48" spans="1:12" x14ac:dyDescent="0.25">
      <c r="A48" s="1">
        <v>29</v>
      </c>
      <c r="B48" s="1" t="s">
        <v>89</v>
      </c>
      <c r="C48" s="7" t="s">
        <v>15</v>
      </c>
      <c r="D48" s="1" t="s">
        <v>69</v>
      </c>
      <c r="E48" s="1" t="s">
        <v>57</v>
      </c>
      <c r="F48" s="2" t="s">
        <v>14</v>
      </c>
      <c r="G48" s="3">
        <v>25000</v>
      </c>
      <c r="H48" s="3">
        <v>0</v>
      </c>
      <c r="I48" s="3">
        <v>0</v>
      </c>
      <c r="J48" s="3">
        <v>0</v>
      </c>
      <c r="K48" s="3">
        <v>0</v>
      </c>
      <c r="L48" s="3">
        <v>25000</v>
      </c>
    </row>
    <row r="49" spans="1:12" x14ac:dyDescent="0.25">
      <c r="A49" s="1">
        <v>30</v>
      </c>
      <c r="B49" s="1" t="s">
        <v>66</v>
      </c>
      <c r="C49" s="7" t="s">
        <v>15</v>
      </c>
      <c r="D49" s="1" t="s">
        <v>69</v>
      </c>
      <c r="E49" s="1" t="s">
        <v>57</v>
      </c>
      <c r="F49" s="2" t="s">
        <v>14</v>
      </c>
      <c r="G49" s="3">
        <v>25000</v>
      </c>
      <c r="H49" s="3">
        <v>0</v>
      </c>
      <c r="I49" s="3">
        <v>0</v>
      </c>
      <c r="J49" s="3">
        <v>0</v>
      </c>
      <c r="K49" s="3">
        <v>0</v>
      </c>
      <c r="L49" s="3">
        <v>25000</v>
      </c>
    </row>
    <row r="50" spans="1:12" x14ac:dyDescent="0.25">
      <c r="A50" s="1">
        <v>31</v>
      </c>
      <c r="B50" s="1" t="s">
        <v>67</v>
      </c>
      <c r="C50" s="7" t="s">
        <v>15</v>
      </c>
      <c r="D50" s="1" t="s">
        <v>70</v>
      </c>
      <c r="E50" s="1" t="s">
        <v>57</v>
      </c>
      <c r="F50" s="2" t="s">
        <v>14</v>
      </c>
      <c r="G50" s="3">
        <v>25000</v>
      </c>
      <c r="H50" s="3">
        <v>0</v>
      </c>
      <c r="I50" s="3">
        <v>0</v>
      </c>
      <c r="J50" s="3">
        <v>0</v>
      </c>
      <c r="K50" s="3">
        <v>0</v>
      </c>
      <c r="L50" s="3">
        <v>25000</v>
      </c>
    </row>
    <row r="51" spans="1:12" s="6" customFormat="1" x14ac:dyDescent="0.25">
      <c r="A51" s="17"/>
      <c r="B51" s="23" t="s">
        <v>58</v>
      </c>
      <c r="C51" s="15"/>
      <c r="D51" s="24"/>
      <c r="E51" s="24" t="s">
        <v>97</v>
      </c>
      <c r="F51" s="15"/>
      <c r="G51" s="25">
        <f t="shared" ref="G51:L51" si="2">SUM(G35:G50)</f>
        <v>720000</v>
      </c>
      <c r="H51" s="25">
        <f t="shared" si="2"/>
        <v>0</v>
      </c>
      <c r="I51" s="25">
        <f t="shared" si="2"/>
        <v>0</v>
      </c>
      <c r="J51" s="25">
        <f t="shared" si="2"/>
        <v>34286.980000000003</v>
      </c>
      <c r="K51" s="25">
        <f t="shared" si="2"/>
        <v>0</v>
      </c>
      <c r="L51" s="25">
        <f t="shared" si="2"/>
        <v>685713.02</v>
      </c>
    </row>
    <row r="52" spans="1:12" x14ac:dyDescent="0.25">
      <c r="A52" s="1">
        <v>32</v>
      </c>
      <c r="B52" s="1" t="s">
        <v>47</v>
      </c>
      <c r="C52" s="4" t="s">
        <v>15</v>
      </c>
      <c r="D52" s="1" t="s">
        <v>1</v>
      </c>
      <c r="E52" s="1" t="s">
        <v>48</v>
      </c>
      <c r="F52" s="2" t="s">
        <v>14</v>
      </c>
      <c r="G52" s="3">
        <v>25000</v>
      </c>
      <c r="H52" s="3">
        <v>0</v>
      </c>
      <c r="I52" s="3">
        <v>0</v>
      </c>
      <c r="J52" s="3">
        <v>0</v>
      </c>
      <c r="K52" s="3">
        <v>0</v>
      </c>
      <c r="L52" s="3">
        <f t="shared" ref="L52" si="3">G52-H52-I52-J52-K52</f>
        <v>25000</v>
      </c>
    </row>
    <row r="53" spans="1:12" x14ac:dyDescent="0.25">
      <c r="A53" s="26"/>
      <c r="B53" s="24" t="s">
        <v>49</v>
      </c>
      <c r="C53" s="15"/>
      <c r="D53" s="16"/>
      <c r="E53" s="16" t="s">
        <v>23</v>
      </c>
      <c r="F53" s="17"/>
      <c r="G53" s="25">
        <f t="shared" ref="G53:K53" si="4">SUM(G52:G52)</f>
        <v>25000</v>
      </c>
      <c r="H53" s="25">
        <f t="shared" si="4"/>
        <v>0</v>
      </c>
      <c r="I53" s="25">
        <f t="shared" si="4"/>
        <v>0</v>
      </c>
      <c r="J53" s="25">
        <f t="shared" si="4"/>
        <v>0</v>
      </c>
      <c r="K53" s="25">
        <f t="shared" si="4"/>
        <v>0</v>
      </c>
      <c r="L53" s="25">
        <f>SUM(L52:L52)</f>
        <v>25000</v>
      </c>
    </row>
    <row r="54" spans="1:12" x14ac:dyDescent="0.25">
      <c r="A54" s="1">
        <v>33</v>
      </c>
      <c r="B54" s="1" t="s">
        <v>41</v>
      </c>
      <c r="C54" s="4" t="s">
        <v>15</v>
      </c>
      <c r="D54" s="1" t="s">
        <v>6</v>
      </c>
      <c r="E54" s="1" t="s">
        <v>9</v>
      </c>
      <c r="F54" s="5" t="s">
        <v>14</v>
      </c>
      <c r="G54" s="3">
        <v>60000</v>
      </c>
      <c r="H54" s="3">
        <v>0</v>
      </c>
      <c r="I54" s="3">
        <v>0</v>
      </c>
      <c r="J54" s="3">
        <v>4195.8500000000004</v>
      </c>
      <c r="K54" s="3">
        <v>0</v>
      </c>
      <c r="L54" s="3">
        <v>55804.15</v>
      </c>
    </row>
    <row r="55" spans="1:12" x14ac:dyDescent="0.25">
      <c r="A55" s="1">
        <v>34</v>
      </c>
      <c r="B55" s="1" t="s">
        <v>42</v>
      </c>
      <c r="C55" s="4" t="s">
        <v>15</v>
      </c>
      <c r="D55" s="1" t="s">
        <v>4</v>
      </c>
      <c r="E55" s="1" t="s">
        <v>9</v>
      </c>
      <c r="F55" s="5" t="s">
        <v>14</v>
      </c>
      <c r="G55" s="3">
        <v>25000</v>
      </c>
      <c r="H55" s="3">
        <v>0</v>
      </c>
      <c r="I55" s="3">
        <v>0</v>
      </c>
      <c r="J55" s="3">
        <v>0</v>
      </c>
      <c r="K55" s="3">
        <v>0</v>
      </c>
      <c r="L55" s="3">
        <v>25000</v>
      </c>
    </row>
    <row r="56" spans="1:12" x14ac:dyDescent="0.25">
      <c r="A56" s="21"/>
      <c r="B56" s="27" t="s">
        <v>26</v>
      </c>
      <c r="C56" s="15"/>
      <c r="D56" s="16"/>
      <c r="E56" s="16" t="s">
        <v>24</v>
      </c>
      <c r="F56" s="17"/>
      <c r="G56" s="25">
        <f>SUM(G54:G55)</f>
        <v>85000</v>
      </c>
      <c r="H56" s="25">
        <f t="shared" ref="H56:L56" si="5">SUM(H54:H55)</f>
        <v>0</v>
      </c>
      <c r="I56" s="25">
        <f t="shared" si="5"/>
        <v>0</v>
      </c>
      <c r="J56" s="25">
        <f t="shared" si="5"/>
        <v>4195.8500000000004</v>
      </c>
      <c r="K56" s="25">
        <f t="shared" si="5"/>
        <v>0</v>
      </c>
      <c r="L56" s="25">
        <f t="shared" si="5"/>
        <v>80804.149999999994</v>
      </c>
    </row>
    <row r="57" spans="1:12" x14ac:dyDescent="0.25">
      <c r="A57" s="1">
        <v>35</v>
      </c>
      <c r="B57" s="1" t="s">
        <v>43</v>
      </c>
      <c r="C57" s="4" t="s">
        <v>15</v>
      </c>
      <c r="D57" s="1" t="s">
        <v>6</v>
      </c>
      <c r="E57" s="1" t="s">
        <v>10</v>
      </c>
      <c r="F57" s="5" t="s">
        <v>14</v>
      </c>
      <c r="G57" s="3">
        <v>75000</v>
      </c>
      <c r="H57" s="3">
        <v>0</v>
      </c>
      <c r="I57" s="3">
        <v>0</v>
      </c>
      <c r="J57" s="3">
        <v>7332.94</v>
      </c>
      <c r="K57" s="3">
        <v>0</v>
      </c>
      <c r="L57" s="3">
        <v>67667.06</v>
      </c>
    </row>
    <row r="58" spans="1:12" s="6" customFormat="1" x14ac:dyDescent="0.25">
      <c r="A58" s="21"/>
      <c r="B58" s="28" t="s">
        <v>27</v>
      </c>
      <c r="C58" s="29"/>
      <c r="D58" s="30"/>
      <c r="E58" s="30" t="s">
        <v>23</v>
      </c>
      <c r="F58" s="31"/>
      <c r="G58" s="25">
        <f t="shared" ref="G58:L60" si="6">SUM(G57:G57)</f>
        <v>75000</v>
      </c>
      <c r="H58" s="25">
        <f t="shared" si="6"/>
        <v>0</v>
      </c>
      <c r="I58" s="25">
        <f t="shared" si="6"/>
        <v>0</v>
      </c>
      <c r="J58" s="25">
        <f t="shared" si="6"/>
        <v>7332.94</v>
      </c>
      <c r="K58" s="25">
        <f t="shared" si="6"/>
        <v>0</v>
      </c>
      <c r="L58" s="25">
        <f t="shared" si="6"/>
        <v>67667.06</v>
      </c>
    </row>
    <row r="59" spans="1:12" s="6" customFormat="1" x14ac:dyDescent="0.25">
      <c r="A59" s="1">
        <v>36</v>
      </c>
      <c r="B59" s="1" t="s">
        <v>71</v>
      </c>
      <c r="C59" s="4" t="s">
        <v>15</v>
      </c>
      <c r="D59" s="1" t="s">
        <v>72</v>
      </c>
      <c r="E59" s="1" t="s">
        <v>73</v>
      </c>
      <c r="F59" s="5" t="s">
        <v>14</v>
      </c>
      <c r="G59" s="3">
        <v>70000</v>
      </c>
      <c r="H59" s="3">
        <v>0</v>
      </c>
      <c r="I59" s="3">
        <v>0</v>
      </c>
      <c r="J59" s="3">
        <v>6195.85</v>
      </c>
      <c r="K59" s="3">
        <v>0</v>
      </c>
      <c r="L59" s="3">
        <v>63804.15</v>
      </c>
    </row>
    <row r="60" spans="1:12" s="6" customFormat="1" x14ac:dyDescent="0.25">
      <c r="A60" s="21"/>
      <c r="B60" s="27" t="s">
        <v>74</v>
      </c>
      <c r="C60" s="29"/>
      <c r="D60" s="30"/>
      <c r="E60" s="30" t="s">
        <v>23</v>
      </c>
      <c r="F60" s="31"/>
      <c r="G60" s="25">
        <f t="shared" si="6"/>
        <v>70000</v>
      </c>
      <c r="H60" s="25">
        <f t="shared" si="6"/>
        <v>0</v>
      </c>
      <c r="I60" s="25">
        <f t="shared" si="6"/>
        <v>0</v>
      </c>
      <c r="J60" s="25">
        <f t="shared" si="6"/>
        <v>6195.85</v>
      </c>
      <c r="K60" s="25">
        <f t="shared" si="6"/>
        <v>0</v>
      </c>
      <c r="L60" s="25">
        <f t="shared" si="6"/>
        <v>63804.15</v>
      </c>
    </row>
    <row r="61" spans="1:12" x14ac:dyDescent="0.25">
      <c r="A61" s="1">
        <v>37</v>
      </c>
      <c r="B61" s="1" t="s">
        <v>44</v>
      </c>
      <c r="C61" s="4" t="s">
        <v>15</v>
      </c>
      <c r="D61" s="1" t="s">
        <v>6</v>
      </c>
      <c r="E61" s="1" t="s">
        <v>11</v>
      </c>
      <c r="F61" s="2" t="s">
        <v>14</v>
      </c>
      <c r="G61" s="3">
        <v>75000</v>
      </c>
      <c r="H61" s="3">
        <v>0</v>
      </c>
      <c r="I61" s="3">
        <v>0</v>
      </c>
      <c r="J61" s="3">
        <v>7332.94</v>
      </c>
      <c r="K61" s="3">
        <v>0</v>
      </c>
      <c r="L61" s="3">
        <v>67667.06</v>
      </c>
    </row>
    <row r="62" spans="1:12" x14ac:dyDescent="0.25">
      <c r="A62" s="21"/>
      <c r="B62" s="27" t="s">
        <v>28</v>
      </c>
      <c r="C62" s="15"/>
      <c r="D62" s="16"/>
      <c r="E62" s="16" t="s">
        <v>23</v>
      </c>
      <c r="F62" s="17"/>
      <c r="G62" s="32">
        <f>SUM(G61:G61)</f>
        <v>75000</v>
      </c>
      <c r="H62" s="32">
        <f t="shared" ref="H62:L62" si="7">SUM(H61:H61)</f>
        <v>0</v>
      </c>
      <c r="I62" s="32">
        <f t="shared" si="7"/>
        <v>0</v>
      </c>
      <c r="J62" s="32">
        <f t="shared" si="7"/>
        <v>7332.94</v>
      </c>
      <c r="K62" s="32">
        <f t="shared" si="7"/>
        <v>0</v>
      </c>
      <c r="L62" s="32">
        <f t="shared" si="7"/>
        <v>67667.06</v>
      </c>
    </row>
    <row r="63" spans="1:12" x14ac:dyDescent="0.25">
      <c r="A63" s="1">
        <v>38</v>
      </c>
      <c r="B63" s="1" t="s">
        <v>75</v>
      </c>
      <c r="C63" s="4" t="s">
        <v>15</v>
      </c>
      <c r="D63" s="1" t="s">
        <v>72</v>
      </c>
      <c r="E63" s="1" t="s">
        <v>79</v>
      </c>
      <c r="F63" s="5" t="s">
        <v>14</v>
      </c>
      <c r="G63" s="3">
        <v>70000</v>
      </c>
      <c r="H63" s="3">
        <v>0</v>
      </c>
      <c r="I63" s="3">
        <v>0</v>
      </c>
      <c r="J63" s="3">
        <v>6195.85</v>
      </c>
      <c r="K63" s="3">
        <v>0</v>
      </c>
      <c r="L63" s="3">
        <v>63804.15</v>
      </c>
    </row>
    <row r="64" spans="1:12" x14ac:dyDescent="0.25">
      <c r="A64" s="1">
        <v>39</v>
      </c>
      <c r="B64" s="1" t="s">
        <v>76</v>
      </c>
      <c r="C64" s="4" t="s">
        <v>15</v>
      </c>
      <c r="D64" s="1" t="s">
        <v>4</v>
      </c>
      <c r="E64" s="1" t="s">
        <v>79</v>
      </c>
      <c r="F64" s="5" t="s">
        <v>14</v>
      </c>
      <c r="G64" s="3">
        <v>50000</v>
      </c>
      <c r="H64" s="3">
        <v>0</v>
      </c>
      <c r="I64" s="3">
        <v>0</v>
      </c>
      <c r="J64" s="3">
        <v>2297.25</v>
      </c>
      <c r="K64" s="3">
        <v>0</v>
      </c>
      <c r="L64" s="3">
        <v>47702.75</v>
      </c>
    </row>
    <row r="65" spans="1:12" x14ac:dyDescent="0.25">
      <c r="A65" s="1">
        <v>40</v>
      </c>
      <c r="B65" s="1" t="s">
        <v>77</v>
      </c>
      <c r="C65" s="4" t="s">
        <v>15</v>
      </c>
      <c r="D65" s="1" t="s">
        <v>4</v>
      </c>
      <c r="E65" s="1" t="s">
        <v>79</v>
      </c>
      <c r="F65" s="5" t="s">
        <v>14</v>
      </c>
      <c r="G65" s="3">
        <v>50000</v>
      </c>
      <c r="H65" s="3">
        <v>0</v>
      </c>
      <c r="I65" s="3">
        <v>0</v>
      </c>
      <c r="J65" s="3">
        <v>2297.25</v>
      </c>
      <c r="K65" s="3">
        <v>0</v>
      </c>
      <c r="L65" s="3">
        <v>47702.75</v>
      </c>
    </row>
    <row r="66" spans="1:12" x14ac:dyDescent="0.25">
      <c r="A66" s="1">
        <v>41</v>
      </c>
      <c r="B66" s="1" t="s">
        <v>78</v>
      </c>
      <c r="C66" s="4" t="s">
        <v>15</v>
      </c>
      <c r="D66" s="1" t="s">
        <v>4</v>
      </c>
      <c r="E66" s="1" t="s">
        <v>79</v>
      </c>
      <c r="F66" s="5" t="s">
        <v>14</v>
      </c>
      <c r="G66" s="3">
        <v>50000</v>
      </c>
      <c r="H66" s="3">
        <v>0</v>
      </c>
      <c r="I66" s="3">
        <v>0</v>
      </c>
      <c r="J66" s="3">
        <v>2297.25</v>
      </c>
      <c r="K66" s="3">
        <v>0</v>
      </c>
      <c r="L66" s="3">
        <v>47702.75</v>
      </c>
    </row>
    <row r="67" spans="1:12" s="6" customFormat="1" x14ac:dyDescent="0.25">
      <c r="A67" s="21"/>
      <c r="B67" s="27" t="s">
        <v>84</v>
      </c>
      <c r="C67" s="15"/>
      <c r="D67" s="16"/>
      <c r="E67" s="16" t="s">
        <v>85</v>
      </c>
      <c r="F67" s="17"/>
      <c r="G67" s="32">
        <f>SUM(G63:G66)</f>
        <v>220000</v>
      </c>
      <c r="H67" s="32">
        <f t="shared" ref="H67:L67" si="8">SUM(H63:H66)</f>
        <v>0</v>
      </c>
      <c r="I67" s="32">
        <f t="shared" si="8"/>
        <v>0</v>
      </c>
      <c r="J67" s="32">
        <f t="shared" si="8"/>
        <v>13087.6</v>
      </c>
      <c r="K67" s="32">
        <f t="shared" si="8"/>
        <v>0</v>
      </c>
      <c r="L67" s="32">
        <f t="shared" si="8"/>
        <v>206912.4</v>
      </c>
    </row>
    <row r="68" spans="1:12" s="6" customFormat="1" x14ac:dyDescent="0.25">
      <c r="A68" s="17"/>
      <c r="B68" s="16" t="s">
        <v>29</v>
      </c>
      <c r="C68" s="17"/>
      <c r="D68" s="17"/>
      <c r="E68" s="17"/>
      <c r="F68" s="17"/>
      <c r="G68" s="33">
        <f t="shared" ref="G68:L68" si="9">SUM(G19,G34,G51,G53+G56,G58,G60,G62,G67)</f>
        <v>1936500</v>
      </c>
      <c r="H68" s="33">
        <f t="shared" si="9"/>
        <v>0</v>
      </c>
      <c r="I68" s="33">
        <f t="shared" si="9"/>
        <v>0</v>
      </c>
      <c r="J68" s="33">
        <f t="shared" si="9"/>
        <v>127787.04000000004</v>
      </c>
      <c r="K68" s="33">
        <f t="shared" si="9"/>
        <v>0</v>
      </c>
      <c r="L68" s="33">
        <f t="shared" si="9"/>
        <v>1808712.96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paperSize="7" scale="62" fitToHeight="0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ADM</cp:lastModifiedBy>
  <cp:lastPrinted>2025-07-03T19:14:55Z</cp:lastPrinted>
  <dcterms:created xsi:type="dcterms:W3CDTF">2022-12-28T15:34:11Z</dcterms:created>
  <dcterms:modified xsi:type="dcterms:W3CDTF">2025-07-03T19:15:25Z</dcterms:modified>
</cp:coreProperties>
</file>