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A\2021\"/>
    </mc:Choice>
  </mc:AlternateContent>
  <bookViews>
    <workbookView xWindow="0" yWindow="0" windowWidth="28800" windowHeight="12450"/>
  </bookViews>
  <sheets>
    <sheet name="NOMINA 04 O.P SEPT. 2021 EN TXT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G23" i="1"/>
  <c r="H23" i="1"/>
  <c r="I23" i="1"/>
  <c r="J23" i="1"/>
  <c r="K23" i="1"/>
  <c r="L23" i="1"/>
  <c r="G32" i="1"/>
  <c r="H32" i="1"/>
  <c r="I32" i="1"/>
  <c r="J32" i="1"/>
  <c r="K32" i="1"/>
  <c r="L32" i="1"/>
  <c r="G35" i="1"/>
  <c r="H35" i="1"/>
  <c r="I35" i="1"/>
  <c r="J35" i="1"/>
  <c r="K35" i="1"/>
  <c r="L35" i="1"/>
  <c r="G37" i="1"/>
  <c r="H37" i="1"/>
  <c r="I37" i="1"/>
  <c r="J37" i="1"/>
  <c r="K37" i="1"/>
  <c r="L37" i="1"/>
  <c r="G39" i="1"/>
  <c r="H39" i="1"/>
  <c r="I39" i="1"/>
  <c r="J39" i="1"/>
  <c r="K39" i="1"/>
  <c r="L39" i="1"/>
  <c r="G41" i="1"/>
  <c r="H41" i="1"/>
  <c r="I41" i="1"/>
  <c r="J41" i="1"/>
  <c r="K41" i="1"/>
  <c r="L41" i="1"/>
  <c r="G86" i="1"/>
  <c r="H86" i="1"/>
  <c r="I86" i="1"/>
  <c r="J86" i="1"/>
  <c r="K86" i="1"/>
  <c r="L86" i="1"/>
  <c r="G157" i="1"/>
  <c r="H157" i="1"/>
  <c r="I157" i="1"/>
  <c r="J157" i="1"/>
  <c r="K157" i="1"/>
  <c r="L157" i="1"/>
  <c r="G164" i="1"/>
  <c r="H164" i="1"/>
  <c r="I164" i="1"/>
  <c r="J164" i="1"/>
  <c r="K164" i="1"/>
  <c r="L164" i="1"/>
  <c r="G166" i="1"/>
  <c r="H166" i="1"/>
  <c r="I166" i="1"/>
  <c r="J166" i="1"/>
  <c r="K166" i="1"/>
  <c r="L166" i="1"/>
  <c r="G175" i="1"/>
  <c r="H175" i="1"/>
  <c r="I175" i="1"/>
  <c r="J175" i="1"/>
  <c r="K175" i="1"/>
  <c r="L175" i="1"/>
  <c r="G181" i="1"/>
  <c r="H181" i="1"/>
  <c r="I181" i="1"/>
  <c r="J181" i="1"/>
  <c r="K181" i="1"/>
  <c r="L181" i="1"/>
  <c r="G184" i="1"/>
  <c r="H184" i="1"/>
  <c r="I184" i="1"/>
  <c r="J184" i="1"/>
  <c r="K184" i="1"/>
  <c r="L184" i="1"/>
  <c r="G187" i="1"/>
  <c r="H187" i="1"/>
  <c r="I187" i="1"/>
  <c r="J187" i="1"/>
  <c r="K187" i="1"/>
  <c r="L187" i="1"/>
  <c r="G189" i="1"/>
  <c r="H189" i="1"/>
  <c r="I189" i="1"/>
  <c r="J189" i="1"/>
  <c r="K189" i="1"/>
  <c r="L189" i="1"/>
  <c r="G193" i="1"/>
  <c r="H193" i="1"/>
  <c r="I193" i="1"/>
  <c r="J193" i="1"/>
  <c r="K193" i="1"/>
  <c r="L193" i="1"/>
  <c r="G201" i="1"/>
  <c r="H201" i="1"/>
  <c r="I201" i="1"/>
  <c r="J201" i="1"/>
  <c r="K201" i="1"/>
  <c r="L201" i="1"/>
  <c r="G205" i="1"/>
  <c r="H205" i="1"/>
  <c r="I205" i="1"/>
  <c r="J205" i="1"/>
  <c r="K205" i="1"/>
  <c r="L205" i="1"/>
  <c r="G207" i="1"/>
  <c r="H207" i="1"/>
  <c r="I207" i="1"/>
  <c r="J207" i="1"/>
  <c r="K207" i="1"/>
  <c r="L207" i="1"/>
  <c r="G209" i="1"/>
  <c r="H209" i="1"/>
  <c r="I209" i="1"/>
  <c r="J209" i="1"/>
  <c r="K209" i="1"/>
  <c r="L209" i="1"/>
  <c r="G211" i="1"/>
  <c r="H211" i="1"/>
  <c r="I211" i="1"/>
  <c r="J211" i="1"/>
  <c r="K211" i="1"/>
  <c r="L211" i="1"/>
  <c r="G213" i="1"/>
  <c r="H213" i="1"/>
  <c r="I213" i="1"/>
  <c r="J213" i="1"/>
  <c r="K213" i="1"/>
  <c r="L213" i="1"/>
  <c r="G215" i="1"/>
  <c r="H215" i="1"/>
  <c r="I215" i="1"/>
  <c r="J215" i="1"/>
  <c r="K215" i="1"/>
  <c r="L215" i="1"/>
  <c r="G217" i="1"/>
  <c r="H217" i="1"/>
  <c r="I217" i="1"/>
  <c r="J217" i="1"/>
  <c r="K217" i="1"/>
  <c r="L217" i="1"/>
  <c r="G219" i="1"/>
  <c r="H219" i="1"/>
  <c r="I219" i="1"/>
  <c r="J219" i="1"/>
  <c r="K219" i="1"/>
  <c r="L219" i="1"/>
  <c r="G222" i="1"/>
  <c r="H222" i="1"/>
  <c r="I222" i="1"/>
  <c r="J222" i="1"/>
  <c r="K222" i="1"/>
  <c r="L222" i="1"/>
  <c r="G232" i="1"/>
  <c r="H232" i="1"/>
  <c r="I232" i="1"/>
  <c r="J232" i="1"/>
  <c r="K232" i="1"/>
  <c r="L232" i="1"/>
  <c r="G237" i="1"/>
  <c r="H237" i="1"/>
  <c r="I237" i="1"/>
  <c r="J237" i="1"/>
  <c r="K237" i="1"/>
  <c r="L237" i="1"/>
  <c r="G240" i="1"/>
  <c r="H240" i="1"/>
  <c r="I240" i="1"/>
  <c r="J240" i="1"/>
  <c r="K240" i="1"/>
  <c r="L240" i="1"/>
  <c r="L244" i="1"/>
  <c r="G244" i="1"/>
  <c r="H244" i="1"/>
  <c r="I244" i="1"/>
  <c r="J244" i="1"/>
  <c r="K244" i="1"/>
  <c r="G246" i="1"/>
  <c r="H246" i="1"/>
  <c r="I246" i="1"/>
  <c r="J246" i="1"/>
  <c r="K246" i="1"/>
  <c r="L246" i="1"/>
  <c r="I248" i="1"/>
  <c r="G248" i="1"/>
  <c r="H248" i="1"/>
  <c r="J248" i="1"/>
  <c r="K248" i="1"/>
  <c r="L248" i="1"/>
  <c r="G250" i="1"/>
  <c r="H250" i="1"/>
  <c r="I250" i="1"/>
  <c r="J250" i="1"/>
  <c r="K250" i="1"/>
  <c r="L250" i="1"/>
  <c r="L259" i="1"/>
  <c r="K259" i="1"/>
  <c r="J259" i="1"/>
  <c r="I259" i="1"/>
  <c r="H259" i="1"/>
  <c r="G259" i="1"/>
  <c r="L252" i="1"/>
  <c r="K252" i="1"/>
  <c r="J252" i="1"/>
  <c r="I252" i="1"/>
  <c r="H252" i="1"/>
  <c r="G252" i="1"/>
  <c r="L255" i="1"/>
  <c r="K255" i="1"/>
  <c r="J255" i="1"/>
  <c r="I255" i="1"/>
  <c r="H255" i="1"/>
  <c r="G255" i="1"/>
  <c r="L257" i="1"/>
  <c r="K257" i="1"/>
  <c r="J257" i="1"/>
  <c r="I257" i="1"/>
  <c r="H257" i="1"/>
  <c r="G257" i="1"/>
  <c r="A225" i="1"/>
  <c r="A226" i="1" s="1"/>
  <c r="A227" i="1" s="1"/>
  <c r="A228" i="1" s="1"/>
  <c r="A229" i="1" s="1"/>
  <c r="A230" i="1" s="1"/>
  <c r="A231" i="1" s="1"/>
  <c r="A224" i="1"/>
  <c r="A195" i="1"/>
  <c r="A196" i="1" s="1"/>
  <c r="A197" i="1" s="1"/>
  <c r="A198" i="1" s="1"/>
  <c r="A199" i="1" s="1"/>
  <c r="A200" i="1" s="1"/>
  <c r="A177" i="1"/>
  <c r="A178" i="1" s="1"/>
  <c r="A179" i="1" s="1"/>
  <c r="A180" i="1" s="1"/>
  <c r="A169" i="1"/>
  <c r="A170" i="1" s="1"/>
  <c r="A171" i="1" s="1"/>
  <c r="A172" i="1" s="1"/>
  <c r="A173" i="1" s="1"/>
  <c r="A174" i="1" s="1"/>
  <c r="A168" i="1"/>
  <c r="A159" i="1"/>
  <c r="A160" i="1" s="1"/>
  <c r="A161" i="1" s="1"/>
  <c r="A162" i="1" s="1"/>
  <c r="A163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27" i="1"/>
  <c r="A28" i="1" s="1"/>
  <c r="A29" i="1" s="1"/>
  <c r="A30" i="1" s="1"/>
  <c r="A31" i="1" s="1"/>
  <c r="L262" i="1"/>
  <c r="K262" i="1"/>
  <c r="J262" i="1"/>
  <c r="I262" i="1"/>
  <c r="H262" i="1"/>
  <c r="G262" i="1"/>
  <c r="L270" i="1"/>
  <c r="K270" i="1"/>
  <c r="J270" i="1"/>
  <c r="I270" i="1"/>
  <c r="I271" i="1" s="1"/>
  <c r="H270" i="1"/>
  <c r="H271" i="1" s="1"/>
  <c r="G270" i="1"/>
  <c r="L268" i="1"/>
  <c r="K268" i="1"/>
  <c r="J268" i="1"/>
  <c r="I268" i="1"/>
  <c r="H268" i="1"/>
  <c r="G268" i="1"/>
</calcChain>
</file>

<file path=xl/sharedStrings.xml><?xml version="1.0" encoding="utf-8"?>
<sst xmlns="http://schemas.openxmlformats.org/spreadsheetml/2006/main" count="1158" uniqueCount="369">
  <si>
    <t>CARGO</t>
  </si>
  <si>
    <t>SALARIO</t>
  </si>
  <si>
    <t>JIMENEZ CARELA, WILTON OSCAR</t>
  </si>
  <si>
    <t>PARA SERVICIO</t>
  </si>
  <si>
    <t>MENA CASTRO, NELSON</t>
  </si>
  <si>
    <t>SEGURIDAD</t>
  </si>
  <si>
    <t>SANTANA ROBLE, MARTIRE</t>
  </si>
  <si>
    <t>PAULA OLIVERO, HECTOR R.</t>
  </si>
  <si>
    <t>NIN RODRIGUEZ, JULIO CESAR</t>
  </si>
  <si>
    <t>SUPERVISOR DE INGENI</t>
  </si>
  <si>
    <t>TORREZ GUZMAN, VICTOR M.</t>
  </si>
  <si>
    <t>CHOFER</t>
  </si>
  <si>
    <t>VALDEZ PEREZ, FRANCISCO</t>
  </si>
  <si>
    <t>BAEZ PORTES, MIGUEL ANT.</t>
  </si>
  <si>
    <t>SEGURIDAD OFICINA DI</t>
  </si>
  <si>
    <t>GUZMAN GUZMAN, LUIS M.</t>
  </si>
  <si>
    <t>RECEPCIONISTA</t>
  </si>
  <si>
    <t>SANCHEZ, GERAL BREISN</t>
  </si>
  <si>
    <t>DE LA CRUZ CASTRO, WILLIAN</t>
  </si>
  <si>
    <t>OGANDO VALDEZ, SAMUEL</t>
  </si>
  <si>
    <t>RAMBALDE LOPEZ, PEDRO</t>
  </si>
  <si>
    <t>TORREZ PAULINO, MARIANO</t>
  </si>
  <si>
    <t>SERVICIOS VARIOS</t>
  </si>
  <si>
    <t>SENA GONZALEZ, GIMEL ANTONIO</t>
  </si>
  <si>
    <t>ZORRILLA FIGUEREO, JUAN ELIAS</t>
  </si>
  <si>
    <t>PEREZ ZORRILLA, FREIZER</t>
  </si>
  <si>
    <t>RODRIGUEZ ASENCIO, JHOAN M.</t>
  </si>
  <si>
    <t>PERDOMO LUGO, MIGUEL</t>
  </si>
  <si>
    <t>ENC. DE RECUPERACION</t>
  </si>
  <si>
    <t>TAVERAS MEJIA, KELVIN</t>
  </si>
  <si>
    <t>ENCARGADO</t>
  </si>
  <si>
    <t>MARTINEZ DE PAULA, TOMAS</t>
  </si>
  <si>
    <t>ENC. SEGURIDAD CIVIL</t>
  </si>
  <si>
    <t>LORENZO GARCIA, WILSON</t>
  </si>
  <si>
    <t>PEREZ PEREZ, YANET L.</t>
  </si>
  <si>
    <t>PEREZ FELIX, DAMARIS ALTAGRA</t>
  </si>
  <si>
    <t>ROJAS DE JESUS, WILBERTO</t>
  </si>
  <si>
    <t>LEBRON PE¥A, ANTONIO</t>
  </si>
  <si>
    <t>ENC. SEGURIDAD INMOB</t>
  </si>
  <si>
    <t>SEVERINO VASQUEZ,2DO, AMAURIS</t>
  </si>
  <si>
    <t>RIVAS JIMENEZ, BRAULIO E.</t>
  </si>
  <si>
    <t>FIGUEROA RAMOS, PEDRO EMANUEL</t>
  </si>
  <si>
    <t>NU¤EZ CAPELLAN, BRUNO A.</t>
  </si>
  <si>
    <t>SUPERVISOR STO. DGO.</t>
  </si>
  <si>
    <t>MONTERO, MITEL NARDO</t>
  </si>
  <si>
    <t>DEL VALLE CUEVAS, RUBELIN</t>
  </si>
  <si>
    <t>TEJADA, JOSE MANUEL</t>
  </si>
  <si>
    <t>CRUZ PAULINO, CARLOS ML.</t>
  </si>
  <si>
    <t>DIAZ RIVAS, JUAN M.</t>
  </si>
  <si>
    <t>VARGAS TAVERAS, DARLIN</t>
  </si>
  <si>
    <t>MATEO PEREZ, JULIAN</t>
  </si>
  <si>
    <t>GOMEZ MESA, OCTAVIO</t>
  </si>
  <si>
    <t>GERMOSEN SANTOS, HENRY</t>
  </si>
  <si>
    <t>CARO MEDINA, VINICIO F.</t>
  </si>
  <si>
    <t>CORDERO MARIANO, DANIEL</t>
  </si>
  <si>
    <t>ABREU CASTELLANO, DENISSE E.</t>
  </si>
  <si>
    <t>REYES GARCIA, KELVYN F.</t>
  </si>
  <si>
    <t>JAQUE DE LANA, REYES</t>
  </si>
  <si>
    <t>BRITO ORTEGA, JOSE R.</t>
  </si>
  <si>
    <t>PEREZ SOSA, DOMINGO ERNESTO</t>
  </si>
  <si>
    <t>DE JESUS AGRAMONTE, YNOCENCIA</t>
  </si>
  <si>
    <t>PRENSA RAMIREZ, JUAN DE DIOS</t>
  </si>
  <si>
    <t>SANTOS GERALDINO, JOSE</t>
  </si>
  <si>
    <t>PEREZ BATISTA, WILLY</t>
  </si>
  <si>
    <t>VICIOSO, DOMINGO</t>
  </si>
  <si>
    <t>BELLIARD DE LA CRUZ, HERIBERTO JOS</t>
  </si>
  <si>
    <t>MICHELENA, ENMANUEL EXAMA</t>
  </si>
  <si>
    <t>JOSE FLORIAN, MIGUEL ANTONIO</t>
  </si>
  <si>
    <t>FLORIAN PEREZ, NIVEIDIS</t>
  </si>
  <si>
    <t>SEGURA CUEVAS, ENRIQUE R.</t>
  </si>
  <si>
    <t>SEGURIDAD OFICINA PR</t>
  </si>
  <si>
    <t>NUNEZ ORTIZ, JHONATAN</t>
  </si>
  <si>
    <t>GARCIA SOLER, GREYVIS</t>
  </si>
  <si>
    <t>DE LA CRUZ PEREZ, YOEL</t>
  </si>
  <si>
    <t>GONZALEZ BAEZ, JUNIOR M.</t>
  </si>
  <si>
    <t>JIMENEZ DE LA CRUZ, WILLY</t>
  </si>
  <si>
    <t>OGAGDO OGANDO, LEON</t>
  </si>
  <si>
    <t>SUB-DIRECTOR DE PRES</t>
  </si>
  <si>
    <t>GOMEZ SALCEDO, EDGAR NEFTALI</t>
  </si>
  <si>
    <t>CUBILETE MEDINA, MANUEL ANT.</t>
  </si>
  <si>
    <t>ENCARGADO SEGURIDAD</t>
  </si>
  <si>
    <t>BAEZ MARTE, MIKHAIL</t>
  </si>
  <si>
    <t>RAMIREZ ACOSTA, LUIS MANUEL</t>
  </si>
  <si>
    <t>ENC. PERSONAL MILITA</t>
  </si>
  <si>
    <t>PLATA PEREZ, MAURISEL</t>
  </si>
  <si>
    <t>ASISTENTE</t>
  </si>
  <si>
    <t>CAMACHO ABREU, GABRIEL A</t>
  </si>
  <si>
    <t>SUPERVISOR DE SEGURI</t>
  </si>
  <si>
    <t>MARTE  CONTRERA, DOMINGO</t>
  </si>
  <si>
    <t>DESPACHADOR</t>
  </si>
  <si>
    <t>ROA DEL CARMEN, ALFONZO</t>
  </si>
  <si>
    <t>RODRIGUEZ CARABALLO, NORIS</t>
  </si>
  <si>
    <t>SEVERINO ARIAS, KELVIN</t>
  </si>
  <si>
    <t>ENCARNACION PEREZ, ANTONIO</t>
  </si>
  <si>
    <t>DE LA CRUZ SALAS, JORGE</t>
  </si>
  <si>
    <t>CENA, MARIA DEL CARME</t>
  </si>
  <si>
    <t>ENCARGADA</t>
  </si>
  <si>
    <t>MEJIA  DE LA CRUZ, SABINO</t>
  </si>
  <si>
    <t>DE LA ROSA PEREZ, TONY</t>
  </si>
  <si>
    <t>PINEDA MEDINA, JOSE L.</t>
  </si>
  <si>
    <t>DE LA ROSA, JOSE RAFAEL</t>
  </si>
  <si>
    <t>OGANDO CASTILLO, FELIX ALB.</t>
  </si>
  <si>
    <t>PRESINAL DO¤E, ANGEL</t>
  </si>
  <si>
    <t>MONZON GONZALEZ, ANGEL RAFAEL</t>
  </si>
  <si>
    <t>HERRERA GIL, LUIS ALBERTO</t>
  </si>
  <si>
    <t>DE LOS SANTOS, CARLOS MANUEL</t>
  </si>
  <si>
    <t>DEL ROSARIO MORENO, ANTOLIN</t>
  </si>
  <si>
    <t>SANCHEZ RINCON, OSCAR</t>
  </si>
  <si>
    <t>SANCHEZ FABIAN, GERONIMO</t>
  </si>
  <si>
    <t>FELIZ FELIZ, RAMON EDUARDO</t>
  </si>
  <si>
    <t>CUEVAS, DANIEL</t>
  </si>
  <si>
    <t>JIMENEZ ALVARES, PEDRO RAMON</t>
  </si>
  <si>
    <t>BAUTISTA CRUZ, JUAN FCO</t>
  </si>
  <si>
    <t>CASTRO, ALVARO</t>
  </si>
  <si>
    <t>RODRIGUEZ CORPORAN, WALLIS ALFREDO</t>
  </si>
  <si>
    <t>ALCANTARA LIRANZO, REMY SAUL</t>
  </si>
  <si>
    <t>CRUZ SANCHEZ, MARTIN ANT.</t>
  </si>
  <si>
    <t>RAMOS RAMOS, JUAN CARLOS</t>
  </si>
  <si>
    <t>ABREU ALVAREZ, TERESA</t>
  </si>
  <si>
    <t>SEVERINO MARTINEZ, MARCOS GERREMIA</t>
  </si>
  <si>
    <t>RODRIGUEZ FELIZ, ELVIS R.</t>
  </si>
  <si>
    <t>RAMIREZ TERRERO, JOSE ANT.</t>
  </si>
  <si>
    <t>MALDONADO CORNIELLE, EFMAMJJASOND</t>
  </si>
  <si>
    <t>VALOY ACOSTA, MARTIN A.</t>
  </si>
  <si>
    <t>GONZALEZ RODRIGUEZ, JOSE</t>
  </si>
  <si>
    <t>GARCIA VIZCAINO, ELADIO</t>
  </si>
  <si>
    <t>FERRERAS NIN, EMMANUEL DE JS.</t>
  </si>
  <si>
    <t>RAMIREZ VALDEZ, DOMINGO</t>
  </si>
  <si>
    <t>ESCARRAMAN SANTOS, MILTON M.</t>
  </si>
  <si>
    <t>MENDEZ MARI¤EZ, ARISMENDY</t>
  </si>
  <si>
    <t>MU¥OZ DE LOS SANTOS, DOMINGO</t>
  </si>
  <si>
    <t>MORETA OTA¥O, JUANCITO</t>
  </si>
  <si>
    <t>SUERO SUERO, ABAD</t>
  </si>
  <si>
    <t>SUERO GARCIA, JUBENY</t>
  </si>
  <si>
    <t>MENDEZ PEREZ, RAFAEL DE LOS S</t>
  </si>
  <si>
    <t>ARMERO</t>
  </si>
  <si>
    <t>VASQUEZ, JAVIER JOSE</t>
  </si>
  <si>
    <t>LORENZO OZORIA, MANUEL</t>
  </si>
  <si>
    <t>MONPOINT, WILLIAMS DANIEL</t>
  </si>
  <si>
    <t>RIJO HEREDIA, EMMANUEL</t>
  </si>
  <si>
    <t>SERENO</t>
  </si>
  <si>
    <t>CORONADO HERNANDEZ, ANTONIO</t>
  </si>
  <si>
    <t>SEVERINO GOMEZ, STARLIN</t>
  </si>
  <si>
    <t>PIMENTEL MARTINEZ, DHEYRIANA</t>
  </si>
  <si>
    <t>HERNANDEZ ACOSTA, YANNY ALB.</t>
  </si>
  <si>
    <t>PANIAGUA JIMENEZ, YOGELIS</t>
  </si>
  <si>
    <t>DE JESUS FRIAS, CRUZ ANDERSON</t>
  </si>
  <si>
    <t>ORTIZ HICIANO, FRANCISCO J.</t>
  </si>
  <si>
    <t>PEREZ SUAREZ, ILUMINADA</t>
  </si>
  <si>
    <t>OGANDO JAVIER, WENDIS</t>
  </si>
  <si>
    <t>BAEZ SOSA, NICAURY K.</t>
  </si>
  <si>
    <t>TORIBIO AQUINO, WILKIN RAFAEL</t>
  </si>
  <si>
    <t>BERSON GARCIA, CARLOS ALBERTO</t>
  </si>
  <si>
    <t>BATISTA ROBLES, JUAN</t>
  </si>
  <si>
    <t>CASTRO FRIAS, ANGELO</t>
  </si>
  <si>
    <t>VELOZ RAMIREZ, DANIESLIVAR</t>
  </si>
  <si>
    <t>PEREZ OVIEDO, WILBLAS</t>
  </si>
  <si>
    <t>MELLA MATOS, JUAN</t>
  </si>
  <si>
    <t>DE LA CRUZ GUZMAN, TAVARES</t>
  </si>
  <si>
    <t>CUEVAS FELIZ, LEONARDO</t>
  </si>
  <si>
    <t>SANTO F., MARCIAL SOLANO</t>
  </si>
  <si>
    <t>GUZMAN DE LOS SANTOS, JOSELITO</t>
  </si>
  <si>
    <t>FERMIN CASTRO, MARINO PAULINO</t>
  </si>
  <si>
    <t>ALEXANDER GONZALEZ, JUNIOR</t>
  </si>
  <si>
    <t>GOMEZ RIVERA, ELVIN G.</t>
  </si>
  <si>
    <t>POLANCO REMIGIO, GENARO</t>
  </si>
  <si>
    <t>MOTA NU¤EZ, FRANCISCO</t>
  </si>
  <si>
    <t>APLETON VALENCIANO, LUIS F.</t>
  </si>
  <si>
    <t>SABINO MANZANILLO, ALEJANDRO</t>
  </si>
  <si>
    <t>DEL CARMEN RIVERA, HECTOR J.</t>
  </si>
  <si>
    <t>BASTARDO, MIGUEL ANGEL</t>
  </si>
  <si>
    <t>COORDINADOR DE OPERA</t>
  </si>
  <si>
    <t>PE¥ALO SALDA¥A, JESUS M.</t>
  </si>
  <si>
    <t>VIDAL CERDA, ELKIN S.</t>
  </si>
  <si>
    <t>FERNANDEZ MARTINEZ, SANDY</t>
  </si>
  <si>
    <t>VARGAS, EDDY</t>
  </si>
  <si>
    <t>JIMENEZ BATISTA, MONTERO</t>
  </si>
  <si>
    <t>CASANOVA MONTERO, SANTOS</t>
  </si>
  <si>
    <t>NU¥EZ RODRIGUEZ, JOSE R.</t>
  </si>
  <si>
    <t>DE LEON ABREU, JOHANNY</t>
  </si>
  <si>
    <t>CUEVAS VILCHEZ, MANUEL</t>
  </si>
  <si>
    <t>FLORENTINO CASTILLO, LUIS F.</t>
  </si>
  <si>
    <t>MEJIA DEL CARMEN, JUAN F.</t>
  </si>
  <si>
    <t>SEGURIDAD TITULACION</t>
  </si>
  <si>
    <t>VASQUEZ MEJIA, MANUEL DE JESUS</t>
  </si>
  <si>
    <t>GARCIA ZABALA, AQUILINO</t>
  </si>
  <si>
    <t>ENC. SEGURIDAD INGEN</t>
  </si>
  <si>
    <t>RODRIGUEZ ORTIZ, MANUEL DE JS.</t>
  </si>
  <si>
    <t>SEGURIDAD INGENIO ES</t>
  </si>
  <si>
    <t>RIVERA RUDECINDO, ROBERT</t>
  </si>
  <si>
    <t>MADE, PAPO RAMON</t>
  </si>
  <si>
    <t>VICENTE GUIMENEZ, RAMON</t>
  </si>
  <si>
    <t>LOPEZ, BIENVENIDO</t>
  </si>
  <si>
    <t>MIESES ROJAS, ALBERT V.</t>
  </si>
  <si>
    <t>MARTINEZ MEZON, FRANKLIN</t>
  </si>
  <si>
    <t>VILLAR GUZMAN, JUANITO</t>
  </si>
  <si>
    <t>BECO MARTINEZ, ELVIS</t>
  </si>
  <si>
    <t>GUILLEN HERNANDEZ, MAXIMO</t>
  </si>
  <si>
    <t>JAVIER MARTINEZ, LUIS A.</t>
  </si>
  <si>
    <t>00 GERENCIA DE TRANSPORTE</t>
  </si>
  <si>
    <t>REYES RAMIREZ, JESUS MARIA</t>
  </si>
  <si>
    <t>00 DIRECCION DESARROLLO SOCIAL</t>
  </si>
  <si>
    <t>SOLOMON, BOBY</t>
  </si>
  <si>
    <t>MEDICO</t>
  </si>
  <si>
    <t>MARTINEZ HERNANDEZ, GERARDO</t>
  </si>
  <si>
    <t>LORENZO LORENZO, RAFAEL</t>
  </si>
  <si>
    <t>00 DIRECCION FINANCIERA</t>
  </si>
  <si>
    <t>RIVAS MEDIDA, ELEUTERIO</t>
  </si>
  <si>
    <t>SEGURIDAD DEL DIRECT</t>
  </si>
  <si>
    <t>CEDE¥O ARACENA, JUAN C.</t>
  </si>
  <si>
    <t>VICIOSO MANZANILLO, MARIO M.</t>
  </si>
  <si>
    <t>DE OLEO MORETA, BIENVENIDO CATA</t>
  </si>
  <si>
    <t>GOMEZ CRUZ, RUBEN DARIO</t>
  </si>
  <si>
    <t>ASESOR</t>
  </si>
  <si>
    <t>RICART CRUZ, CLAUDIO VINICIO</t>
  </si>
  <si>
    <t>COORD. REGIONAL SURO</t>
  </si>
  <si>
    <t>RAMIREZ GARCIA, HENRY RAFAEL</t>
  </si>
  <si>
    <t>SECRETARIO</t>
  </si>
  <si>
    <t>CASTRO MODESTO, JORGE</t>
  </si>
  <si>
    <t>SUPERVISOR</t>
  </si>
  <si>
    <t>DE MORLA GARCIA, PABLO JOSE</t>
  </si>
  <si>
    <t>MU¥OZ HEREDIA, JUAN ESTEBAN</t>
  </si>
  <si>
    <t>SANTANA MEDINA, LUISITO</t>
  </si>
  <si>
    <t>JIMENEZ FAMILIA, JOSE L.</t>
  </si>
  <si>
    <t>SEGURIDAD INGENIO RI</t>
  </si>
  <si>
    <t>GARCIA ZABALA, SALVADOR</t>
  </si>
  <si>
    <t>GERENTE OPOYO Y SERV</t>
  </si>
  <si>
    <t>DIAZ BAUTISTA, NIRSO</t>
  </si>
  <si>
    <t>SUB-GERENTE</t>
  </si>
  <si>
    <t>GARCIA MU¥OZ, EDWIN</t>
  </si>
  <si>
    <t>INSPECTOR DE LAS AME</t>
  </si>
  <si>
    <t>REYES Y REYES, FELIX</t>
  </si>
  <si>
    <t>MEDINA PEREZ, NORYS</t>
  </si>
  <si>
    <t>RAMIREZ ESTEPAN, RAFAEL G.</t>
  </si>
  <si>
    <t>ADON JAVIER, JOSE MIGUEL</t>
  </si>
  <si>
    <t>URIBE EMILIANO, RUDY RAFAEL</t>
  </si>
  <si>
    <t>SUPERVISOR DE MINA C</t>
  </si>
  <si>
    <t>ARNO MORA, TEO</t>
  </si>
  <si>
    <t>SUAREZ DEL ORBE, REYES SIVERIO</t>
  </si>
  <si>
    <t>GERENTE</t>
  </si>
  <si>
    <t>GOMEZ DIROCHE, CHAEL L.</t>
  </si>
  <si>
    <t>GONZALEZ, MARCOS ANTONIO</t>
  </si>
  <si>
    <t>FAMILIA ROA, VIRGILIO</t>
  </si>
  <si>
    <t>CARRERA HACHE, CARLOS MILTON</t>
  </si>
  <si>
    <t>VARGAS, RAFAEL</t>
  </si>
  <si>
    <t>INSPECTOR MINA GUANU</t>
  </si>
  <si>
    <t>ROJAS POLANCO, RAFAEL ULISES</t>
  </si>
  <si>
    <t>PERALTA SERRATA, RODOLFO</t>
  </si>
  <si>
    <t>FELIX, HILARIO</t>
  </si>
  <si>
    <t>MU¤OZ ECHAVARRIA, CARLOS</t>
  </si>
  <si>
    <t>INSPECTOR EN DIVISIO</t>
  </si>
  <si>
    <t>MENDEZ MENDEZ, HECTOR ORLANDO</t>
  </si>
  <si>
    <t>GERENTE DE LAS AMERI</t>
  </si>
  <si>
    <t>PEREZ CUEVA, BALERIO RUFINO</t>
  </si>
  <si>
    <t>INSPECTOR EN LAS AME</t>
  </si>
  <si>
    <t>ARIAS GARCIA, JOSE SANTOS</t>
  </si>
  <si>
    <t>SUPERVISOR DE LAS AM</t>
  </si>
  <si>
    <t>MA¥ON JUAN, FELIX</t>
  </si>
  <si>
    <t>SANTANA PEREZ, YOSELIN L.</t>
  </si>
  <si>
    <t>GARCIA DIAZ, LUIS EDUARDO</t>
  </si>
  <si>
    <t>DIRECTOR ACTIVOS FIN</t>
  </si>
  <si>
    <t xml:space="preserve"> INGENIO PORVENIR</t>
  </si>
  <si>
    <t>M</t>
  </si>
  <si>
    <t xml:space="preserve"> DIVISION DIRECCION CEAGANA</t>
  </si>
  <si>
    <t xml:space="preserve"> DIRECCION EJECUTIVA</t>
  </si>
  <si>
    <t xml:space="preserve"> MILITARES</t>
  </si>
  <si>
    <t xml:space="preserve"> SEGURIDAD-DIRECCION INMOBILIARIA</t>
  </si>
  <si>
    <t xml:space="preserve"> SEGURIDAD-DIR.PRESERVAC.Y RECUPE</t>
  </si>
  <si>
    <t xml:space="preserve"> OFICINA DE SEGURIDAD</t>
  </si>
  <si>
    <t xml:space="preserve"> SEGURIDAD-PLANTA FISICA</t>
  </si>
  <si>
    <t>DEPARTAMENTO</t>
  </si>
  <si>
    <t>SEXO</t>
  </si>
  <si>
    <t xml:space="preserve"> SEGURIDAD-VARIOS</t>
  </si>
  <si>
    <t xml:space="preserve"> SEGURIDAD-ING.OZAMA</t>
  </si>
  <si>
    <t xml:space="preserve"> SEGURIDAD-INGENIO PORVENIR</t>
  </si>
  <si>
    <t xml:space="preserve"> SEGURIDAD-INGENIO MONTE LLANO</t>
  </si>
  <si>
    <t xml:space="preserve"> SEGURIDAD-DIVISION HATO NUEVO</t>
  </si>
  <si>
    <t xml:space="preserve"> SEGURIDAD-DIVISION VILLA ALTAGRA</t>
  </si>
  <si>
    <t xml:space="preserve"> SEGURIDAD-DIVISION GUANUMA</t>
  </si>
  <si>
    <t xml:space="preserve"> SEGURIDAD SAN PEDRO DE MACORIS</t>
  </si>
  <si>
    <t xml:space="preserve"> SEGURIDAD INGENIO ESMERALDA</t>
  </si>
  <si>
    <t>INGENIO MONTE LLANO</t>
  </si>
  <si>
    <t xml:space="preserve"> DIRECCION ADMINISTRATIVA</t>
  </si>
  <si>
    <t xml:space="preserve"> GERENCIA PROYECTOS AGRICOLAS</t>
  </si>
  <si>
    <t xml:space="preserve"> GERENCIA TITULACION REGION ESTE</t>
  </si>
  <si>
    <t xml:space="preserve"> GERENCIA INMB. SAN PEDRO DE MACO</t>
  </si>
  <si>
    <t>SEGURIDAD Y PROTECCION</t>
  </si>
  <si>
    <t>GCIA. PRESERV. Y RECUP.  OZAMA-S</t>
  </si>
  <si>
    <t xml:space="preserve"> DIV. PRESERV.Y RECUP. PORVENIR Y</t>
  </si>
  <si>
    <t xml:space="preserve"> GERENCIA PRESERV. Y RECUP. SANTA</t>
  </si>
  <si>
    <t xml:space="preserve"> GERENCIA PRESERV. Y RECUP. QUISQ</t>
  </si>
  <si>
    <t>GERENCIA PRESER. Y RECUP. BOCA C</t>
  </si>
  <si>
    <t xml:space="preserve"> GERENCIA PRESERV. Y RECUP. HATO</t>
  </si>
  <si>
    <t xml:space="preserve"> GERENCIA PRESERV. Y RECUP. CUMAY</t>
  </si>
  <si>
    <t xml:space="preserve"> DIVISION SABANA GRANDE DE BOYA</t>
  </si>
  <si>
    <t xml:space="preserve"> DIRECCION ACTIVOS FINANCIEROS</t>
  </si>
  <si>
    <t>NUM.</t>
  </si>
  <si>
    <t>NOMBRES y APELLIDOS</t>
  </si>
  <si>
    <t>ESTATUS</t>
  </si>
  <si>
    <t>EMPLEADO</t>
  </si>
  <si>
    <t>I.S.R.</t>
  </si>
  <si>
    <t>OTRAS</t>
  </si>
  <si>
    <t>S.F.S.(3.04%)</t>
  </si>
  <si>
    <t>A.F.P. (2.87%)</t>
  </si>
  <si>
    <t>DEDUCCIONES</t>
  </si>
  <si>
    <t>NETO</t>
  </si>
  <si>
    <t>FIJO</t>
  </si>
  <si>
    <t xml:space="preserve">NOMINA (04) MILITARES  ELECTRONICA OFICINA PRINCIPAL </t>
  </si>
  <si>
    <t>01 AL 30 DE SEPT. 2021</t>
  </si>
  <si>
    <t>SuB-Total Ingenio Porvenir</t>
  </si>
  <si>
    <t>01 Empleado</t>
  </si>
  <si>
    <t>SuB-Total Division Direc. Ceagana</t>
  </si>
  <si>
    <t>03 Empleados</t>
  </si>
  <si>
    <t>SuB-Total Direcc. Ejecutiva</t>
  </si>
  <si>
    <t>08 Empleado</t>
  </si>
  <si>
    <t>SuB-Total Dept. Militares</t>
  </si>
  <si>
    <t>02 Empleado</t>
  </si>
  <si>
    <t>SuB-Total Seg-Direcc. Administ.</t>
  </si>
  <si>
    <t>SuB-Total seg-Direcc. Inmobiliaria</t>
  </si>
  <si>
    <t>SuB-Total Seg-Direcc.Preserv. Y Recuperac.</t>
  </si>
  <si>
    <t>SuB-Total Oficina de Seguridad</t>
  </si>
  <si>
    <t>44 Empleados</t>
  </si>
  <si>
    <t>SuB-Total Seguridad Planta Fisica</t>
  </si>
  <si>
    <t>70 Empleados</t>
  </si>
  <si>
    <t>SuB-Total Seguridad Varios</t>
  </si>
  <si>
    <t>06 Empleados</t>
  </si>
  <si>
    <t>SuB-Total Seguridad Ing. Ozama</t>
  </si>
  <si>
    <t>SuB-Total Seguridad Ing.Porvenir</t>
  </si>
  <si>
    <t>08 Empleados</t>
  </si>
  <si>
    <t>SuB-Total Seguridad Ing. Monte Llano</t>
  </si>
  <si>
    <t>05 Empleados</t>
  </si>
  <si>
    <t>SuB-Total Seguridad Div. Hato Nuevo</t>
  </si>
  <si>
    <t>02 Empleados</t>
  </si>
  <si>
    <t>SuB-Total Seguridad Div. Villa Altagracia</t>
  </si>
  <si>
    <t>SuB-Total Seguridad Div. Guanuma</t>
  </si>
  <si>
    <t>SuB-Total Seg. San P. Macoris</t>
  </si>
  <si>
    <t>SuB-Total Seg. Ing. Esmeralda</t>
  </si>
  <si>
    <t>07 Empleados</t>
  </si>
  <si>
    <t>09 Empleados</t>
  </si>
  <si>
    <t>04 Empleados</t>
  </si>
  <si>
    <t>SuB-Total Gcia. Preserv. Recuper. Ozama-s</t>
  </si>
  <si>
    <t>SuB-Total Direcc. Activos Financiero</t>
  </si>
  <si>
    <t>SuB-Total Gcia. Preserv. Recup. Las America</t>
  </si>
  <si>
    <t>SuB-Total Divic. Sabana Grande Boya</t>
  </si>
  <si>
    <t>05 Empleado</t>
  </si>
  <si>
    <t>SuB-Total Gcia. Preserv. Recup. Cumaya</t>
  </si>
  <si>
    <t>SuB-Total Gcia. Preserv. Recup. Hato Nuevo</t>
  </si>
  <si>
    <t>SuB-Total Gcia. Preserv. Recup. Boca Chica</t>
  </si>
  <si>
    <t>SuB-Total Gcia. Preserv. Recup. Quisqueya</t>
  </si>
  <si>
    <t>SuB-Total Gcia. Preserv. Recup. Santa Fe</t>
  </si>
  <si>
    <t>SuB-Total Gcia. Preserv. Recupec. Consuelo</t>
  </si>
  <si>
    <t>SuB-Total Gcia. Preserv. Recup. Barahona</t>
  </si>
  <si>
    <t>SuB-Total Seguridad y Proteccion</t>
  </si>
  <si>
    <t>SuB-Total Direcc. Preserv. Recuperacion</t>
  </si>
  <si>
    <t>SuB-Total Direccion Financiera</t>
  </si>
  <si>
    <t>SuB-Total Gcia. Inmobiliaria S. P.M</t>
  </si>
  <si>
    <t>SuB-Total Gcia. Titualcion Reg. Este</t>
  </si>
  <si>
    <t>SuB-Total Direccion Desarrollo Social</t>
  </si>
  <si>
    <t>SuB-Total Gcia. De Transporte</t>
  </si>
  <si>
    <t>SuB-Total Gcia. Proyectos Agricolas</t>
  </si>
  <si>
    <t>SuB-Total Direccion Administrativa</t>
  </si>
  <si>
    <t>SuB-Total Ingenio Monte Llano</t>
  </si>
  <si>
    <t>TOTAL GENERAL</t>
  </si>
  <si>
    <t xml:space="preserve"> GCIA. PRESERV. Y RECUP. LAS AMERICA</t>
  </si>
  <si>
    <t>DIRECT. PRESERV. RECUP</t>
  </si>
  <si>
    <t xml:space="preserve"> DIRECC. PRESERV. Y RECUPERACION</t>
  </si>
  <si>
    <t xml:space="preserve"> GCIA. PRESERV. Y RECUP. CONSUELO</t>
  </si>
  <si>
    <t xml:space="preserve"> GCIA. PRESERV. Y RECUP. BARAHONA</t>
  </si>
  <si>
    <t xml:space="preserve"> SEGURIDAD-DIRECC.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</si>
</sst>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name val="Ariel"/>
    </font>
    <font>
      <b/>
      <sz val="24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6" fillId="0" borderId="10" xfId="0" applyFont="1" applyBorder="1"/>
    <xf numFmtId="4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49" fontId="21" fillId="33" borderId="10" xfId="0" applyNumberFormat="1" applyFont="1" applyFill="1" applyBorder="1" applyAlignment="1">
      <alignment horizontal="center"/>
    </xf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4" fontId="22" fillId="33" borderId="10" xfId="0" applyNumberFormat="1" applyFont="1" applyFill="1" applyBorder="1"/>
    <xf numFmtId="49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4" fontId="16" fillId="33" borderId="10" xfId="0" applyNumberFormat="1" applyFont="1" applyFill="1" applyBorder="1"/>
    <xf numFmtId="49" fontId="22" fillId="33" borderId="10" xfId="0" applyNumberFormat="1" applyFont="1" applyFill="1" applyBorder="1" applyAlignment="1">
      <alignment horizontal="center"/>
    </xf>
    <xf numFmtId="0" fontId="22" fillId="33" borderId="10" xfId="0" applyFont="1" applyFill="1" applyBorder="1"/>
    <xf numFmtId="0" fontId="22" fillId="33" borderId="10" xfId="0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49" fontId="16" fillId="33" borderId="10" xfId="0" applyNumberFormat="1" applyFont="1" applyFill="1" applyBorder="1" applyAlignment="1">
      <alignment horizontal="left"/>
    </xf>
    <xf numFmtId="0" fontId="16" fillId="33" borderId="10" xfId="0" applyFont="1" applyFill="1" applyBorder="1" applyAlignment="1">
      <alignment horizontal="left"/>
    </xf>
    <xf numFmtId="4" fontId="16" fillId="33" borderId="10" xfId="0" applyNumberFormat="1" applyFont="1" applyFill="1" applyBorder="1" applyAlignment="1">
      <alignment horizontal="left"/>
    </xf>
    <xf numFmtId="49" fontId="23" fillId="33" borderId="10" xfId="0" applyNumberFormat="1" applyFont="1" applyFill="1" applyBorder="1" applyAlignment="1">
      <alignment horizontal="center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center"/>
    </xf>
    <xf numFmtId="4" fontId="23" fillId="33" borderId="10" xfId="0" applyNumberFormat="1" applyFont="1" applyFill="1" applyBorder="1"/>
    <xf numFmtId="0" fontId="24" fillId="33" borderId="10" xfId="0" applyFont="1" applyFill="1" applyBorder="1"/>
    <xf numFmtId="49" fontId="25" fillId="33" borderId="10" xfId="0" applyNumberFormat="1" applyFont="1" applyFill="1" applyBorder="1" applyAlignment="1">
      <alignment horizontal="center"/>
    </xf>
    <xf numFmtId="0" fontId="25" fillId="33" borderId="10" xfId="0" applyFont="1" applyFill="1" applyBorder="1"/>
    <xf numFmtId="0" fontId="25" fillId="33" borderId="10" xfId="0" applyFont="1" applyFill="1" applyBorder="1" applyAlignment="1">
      <alignment horizontal="center"/>
    </xf>
    <xf numFmtId="4" fontId="25" fillId="33" borderId="1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0</xdr:rowOff>
    </xdr:from>
    <xdr:to>
      <xdr:col>5</xdr:col>
      <xdr:colOff>328246</xdr:colOff>
      <xdr:row>13</xdr:row>
      <xdr:rowOff>352424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5D6E312-E57D-4F86-BA13-D5ACC754D3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3652471" cy="3171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273</xdr:row>
      <xdr:rowOff>9526</xdr:rowOff>
    </xdr:from>
    <xdr:to>
      <xdr:col>6</xdr:col>
      <xdr:colOff>285750</xdr:colOff>
      <xdr:row>289</xdr:row>
      <xdr:rowOff>142878</xdr:rowOff>
    </xdr:to>
    <xdr:pic>
      <xdr:nvPicPr>
        <xdr:cNvPr id="3" name="Picture 2" descr="C:\Users\gjimenez\Downloads\WhatsApp Image 2021-03-10 at 10.12.14 AM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5333999" y="84496277"/>
          <a:ext cx="3181352" cy="3543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271"/>
  <sheetViews>
    <sheetView tabSelected="1" workbookViewId="0">
      <selection activeCell="L222" sqref="B219:L222"/>
    </sheetView>
  </sheetViews>
  <sheetFormatPr baseColWidth="10" defaultRowHeight="15"/>
  <cols>
    <col min="1" max="1" width="7" customWidth="1"/>
    <col min="2" max="2" width="39.7109375" customWidth="1"/>
    <col min="3" max="3" width="6.7109375" customWidth="1"/>
    <col min="4" max="4" width="23.85546875" customWidth="1"/>
    <col min="5" max="5" width="38.7109375" customWidth="1"/>
    <col min="6" max="6" width="10.140625" customWidth="1"/>
    <col min="7" max="7" width="11.7109375" bestFit="1" customWidth="1"/>
    <col min="8" max="8" width="13.7109375" customWidth="1"/>
    <col min="9" max="9" width="14.85546875" customWidth="1"/>
    <col min="10" max="10" width="11.5703125" bestFit="1" customWidth="1"/>
    <col min="11" max="11" width="15.28515625" customWidth="1"/>
    <col min="12" max="12" width="14.42578125" customWidth="1"/>
  </cols>
  <sheetData>
    <row r="13" spans="1:12" ht="42" customHeight="1"/>
    <row r="14" spans="1:12" ht="49.5" customHeight="1">
      <c r="A14" s="4" t="s">
        <v>307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2" ht="43.5" customHeight="1">
      <c r="A15" s="5" t="s">
        <v>308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.75">
      <c r="A16" s="6" t="s">
        <v>296</v>
      </c>
      <c r="B16" s="7" t="s">
        <v>297</v>
      </c>
      <c r="C16" s="6" t="s">
        <v>271</v>
      </c>
      <c r="D16" s="6" t="s">
        <v>0</v>
      </c>
      <c r="E16" s="6" t="s">
        <v>270</v>
      </c>
      <c r="F16" s="7" t="s">
        <v>298</v>
      </c>
      <c r="G16" s="6" t="s">
        <v>1</v>
      </c>
      <c r="H16" s="6" t="s">
        <v>299</v>
      </c>
      <c r="I16" s="6"/>
      <c r="J16" s="7" t="s">
        <v>300</v>
      </c>
      <c r="K16" s="8" t="s">
        <v>301</v>
      </c>
      <c r="L16" s="8" t="s">
        <v>1</v>
      </c>
    </row>
    <row r="17" spans="1:12" ht="15.75">
      <c r="A17" s="7"/>
      <c r="B17" s="9"/>
      <c r="C17" s="7"/>
      <c r="D17" s="7"/>
      <c r="E17" s="7"/>
      <c r="F17" s="9"/>
      <c r="G17" s="7"/>
      <c r="H17" s="8" t="s">
        <v>302</v>
      </c>
      <c r="I17" s="8" t="s">
        <v>303</v>
      </c>
      <c r="J17" s="9"/>
      <c r="K17" s="10" t="s">
        <v>304</v>
      </c>
      <c r="L17" s="10" t="s">
        <v>305</v>
      </c>
    </row>
    <row r="18" spans="1:12" ht="24.95" customHeight="1">
      <c r="A18" s="3">
        <v>1</v>
      </c>
      <c r="B18" s="1" t="s">
        <v>2</v>
      </c>
      <c r="C18" s="3" t="s">
        <v>262</v>
      </c>
      <c r="D18" s="1" t="s">
        <v>3</v>
      </c>
      <c r="E18" s="1" t="s">
        <v>261</v>
      </c>
      <c r="F18" s="3" t="s">
        <v>306</v>
      </c>
      <c r="G18" s="2">
        <v>10000</v>
      </c>
      <c r="H18" s="2">
        <v>0</v>
      </c>
      <c r="I18" s="2">
        <v>0</v>
      </c>
      <c r="J18" s="2">
        <v>0</v>
      </c>
      <c r="K18" s="2">
        <v>0</v>
      </c>
      <c r="L18" s="2">
        <v>10000</v>
      </c>
    </row>
    <row r="19" spans="1:12" ht="24.95" customHeight="1">
      <c r="A19" s="11"/>
      <c r="B19" s="12" t="s">
        <v>309</v>
      </c>
      <c r="C19" s="13"/>
      <c r="D19" s="12"/>
      <c r="E19" s="12" t="s">
        <v>310</v>
      </c>
      <c r="F19" s="13"/>
      <c r="G19" s="14">
        <f t="shared" ref="G19:L19" si="0">SUM(G18)</f>
        <v>10000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10000</v>
      </c>
    </row>
    <row r="20" spans="1:12" ht="24.95" customHeight="1">
      <c r="A20" s="3">
        <v>2</v>
      </c>
      <c r="B20" s="1" t="s">
        <v>4</v>
      </c>
      <c r="C20" s="3" t="s">
        <v>262</v>
      </c>
      <c r="D20" s="1" t="s">
        <v>5</v>
      </c>
      <c r="E20" s="1" t="s">
        <v>263</v>
      </c>
      <c r="F20" s="3" t="s">
        <v>306</v>
      </c>
      <c r="G20" s="2">
        <v>10000</v>
      </c>
      <c r="H20" s="2">
        <v>0</v>
      </c>
      <c r="I20" s="2">
        <v>0</v>
      </c>
      <c r="J20" s="2">
        <v>0</v>
      </c>
      <c r="K20" s="2">
        <v>0</v>
      </c>
      <c r="L20" s="2">
        <v>10000</v>
      </c>
    </row>
    <row r="21" spans="1:12" ht="24.95" customHeight="1">
      <c r="A21" s="3">
        <v>3</v>
      </c>
      <c r="B21" s="1" t="s">
        <v>6</v>
      </c>
      <c r="C21" s="3" t="s">
        <v>262</v>
      </c>
      <c r="D21" s="1" t="s">
        <v>5</v>
      </c>
      <c r="E21" s="1" t="s">
        <v>263</v>
      </c>
      <c r="F21" s="3" t="s">
        <v>306</v>
      </c>
      <c r="G21" s="2">
        <v>10000</v>
      </c>
      <c r="H21" s="2">
        <v>0</v>
      </c>
      <c r="I21" s="2">
        <v>0</v>
      </c>
      <c r="J21" s="2">
        <v>0</v>
      </c>
      <c r="K21" s="2">
        <v>0</v>
      </c>
      <c r="L21" s="2">
        <v>10000</v>
      </c>
    </row>
    <row r="22" spans="1:12" ht="24.95" customHeight="1">
      <c r="A22" s="3">
        <v>4</v>
      </c>
      <c r="B22" s="1" t="s">
        <v>7</v>
      </c>
      <c r="C22" s="3" t="s">
        <v>262</v>
      </c>
      <c r="D22" s="1" t="s">
        <v>5</v>
      </c>
      <c r="E22" s="1" t="s">
        <v>263</v>
      </c>
      <c r="F22" s="3" t="s">
        <v>306</v>
      </c>
      <c r="G22" s="2">
        <v>10000</v>
      </c>
      <c r="H22" s="2">
        <v>0</v>
      </c>
      <c r="I22" s="2">
        <v>0</v>
      </c>
      <c r="J22" s="2">
        <v>0</v>
      </c>
      <c r="K22" s="2">
        <v>0</v>
      </c>
      <c r="L22" s="2">
        <v>10000</v>
      </c>
    </row>
    <row r="23" spans="1:12" ht="24.95" customHeight="1">
      <c r="A23" s="11"/>
      <c r="B23" s="12" t="s">
        <v>311</v>
      </c>
      <c r="C23" s="13"/>
      <c r="D23" s="12"/>
      <c r="E23" s="12" t="s">
        <v>312</v>
      </c>
      <c r="F23" s="13"/>
      <c r="G23" s="14">
        <f t="shared" ref="G23:L23" si="1">SUM(G20:G22)</f>
        <v>30000</v>
      </c>
      <c r="H23" s="14">
        <f t="shared" si="1"/>
        <v>0</v>
      </c>
      <c r="I23" s="14">
        <f t="shared" si="1"/>
        <v>0</v>
      </c>
      <c r="J23" s="14">
        <f t="shared" si="1"/>
        <v>0</v>
      </c>
      <c r="K23" s="14">
        <f t="shared" si="1"/>
        <v>0</v>
      </c>
      <c r="L23" s="14">
        <f t="shared" si="1"/>
        <v>30000</v>
      </c>
    </row>
    <row r="24" spans="1:12" ht="24.95" customHeight="1">
      <c r="A24" s="3">
        <v>5</v>
      </c>
      <c r="B24" s="1" t="s">
        <v>8</v>
      </c>
      <c r="C24" s="3" t="s">
        <v>262</v>
      </c>
      <c r="D24" s="1" t="s">
        <v>9</v>
      </c>
      <c r="E24" s="1" t="s">
        <v>264</v>
      </c>
      <c r="F24" s="3" t="s">
        <v>306</v>
      </c>
      <c r="G24" s="2">
        <v>70000</v>
      </c>
      <c r="H24" s="2">
        <v>0</v>
      </c>
      <c r="I24" s="2">
        <v>0</v>
      </c>
      <c r="J24" s="2">
        <v>6195.85</v>
      </c>
      <c r="K24" s="2">
        <v>0</v>
      </c>
      <c r="L24" s="2">
        <v>63804.15</v>
      </c>
    </row>
    <row r="25" spans="1:12" ht="24.95" customHeight="1">
      <c r="A25" s="3">
        <v>6</v>
      </c>
      <c r="B25" s="1" t="s">
        <v>10</v>
      </c>
      <c r="C25" s="3" t="s">
        <v>262</v>
      </c>
      <c r="D25" s="1" t="s">
        <v>11</v>
      </c>
      <c r="E25" s="1" t="s">
        <v>264</v>
      </c>
      <c r="F25" s="3" t="s">
        <v>306</v>
      </c>
      <c r="G25" s="2">
        <v>25000</v>
      </c>
      <c r="H25" s="2">
        <v>0</v>
      </c>
      <c r="I25" s="2">
        <v>0</v>
      </c>
      <c r="J25" s="2">
        <v>0</v>
      </c>
      <c r="K25" s="2">
        <v>0</v>
      </c>
      <c r="L25" s="2">
        <v>25000</v>
      </c>
    </row>
    <row r="26" spans="1:12" ht="24.95" customHeight="1">
      <c r="A26" s="3">
        <v>7</v>
      </c>
      <c r="B26" s="1" t="s">
        <v>12</v>
      </c>
      <c r="C26" s="3" t="s">
        <v>262</v>
      </c>
      <c r="D26" s="1" t="s">
        <v>11</v>
      </c>
      <c r="E26" s="1" t="s">
        <v>264</v>
      </c>
      <c r="F26" s="3" t="s">
        <v>306</v>
      </c>
      <c r="G26" s="2">
        <v>25000</v>
      </c>
      <c r="H26" s="2">
        <v>0</v>
      </c>
      <c r="I26" s="2">
        <v>0</v>
      </c>
      <c r="J26" s="2">
        <v>0</v>
      </c>
      <c r="K26" s="2">
        <v>0</v>
      </c>
      <c r="L26" s="2">
        <v>25000</v>
      </c>
    </row>
    <row r="27" spans="1:12" ht="24.95" customHeight="1">
      <c r="A27" s="3">
        <f>A26+1</f>
        <v>8</v>
      </c>
      <c r="B27" s="1" t="s">
        <v>13</v>
      </c>
      <c r="C27" s="3" t="s">
        <v>262</v>
      </c>
      <c r="D27" s="1" t="s">
        <v>14</v>
      </c>
      <c r="E27" s="1" t="s">
        <v>264</v>
      </c>
      <c r="F27" s="3" t="s">
        <v>306</v>
      </c>
      <c r="G27" s="2">
        <v>20000</v>
      </c>
      <c r="H27" s="2">
        <v>0</v>
      </c>
      <c r="I27" s="2">
        <v>0</v>
      </c>
      <c r="J27" s="2">
        <v>0</v>
      </c>
      <c r="K27" s="2">
        <v>0</v>
      </c>
      <c r="L27" s="2">
        <v>20000</v>
      </c>
    </row>
    <row r="28" spans="1:12" ht="24.95" customHeight="1">
      <c r="A28" s="3">
        <f t="shared" ref="A28:A31" si="2">A27+1</f>
        <v>9</v>
      </c>
      <c r="B28" s="1" t="s">
        <v>15</v>
      </c>
      <c r="C28" s="3" t="s">
        <v>262</v>
      </c>
      <c r="D28" s="1" t="s">
        <v>16</v>
      </c>
      <c r="E28" s="1" t="s">
        <v>264</v>
      </c>
      <c r="F28" s="3" t="s">
        <v>306</v>
      </c>
      <c r="G28" s="2">
        <v>20000</v>
      </c>
      <c r="H28" s="2">
        <v>0</v>
      </c>
      <c r="I28" s="2">
        <v>0</v>
      </c>
      <c r="J28" s="2">
        <v>0</v>
      </c>
      <c r="K28" s="2">
        <v>0</v>
      </c>
      <c r="L28" s="2">
        <v>20000</v>
      </c>
    </row>
    <row r="29" spans="1:12" ht="24.95" customHeight="1">
      <c r="A29" s="3">
        <f t="shared" si="2"/>
        <v>10</v>
      </c>
      <c r="B29" s="1" t="s">
        <v>17</v>
      </c>
      <c r="C29" s="3" t="s">
        <v>262</v>
      </c>
      <c r="D29" s="1" t="s">
        <v>5</v>
      </c>
      <c r="E29" s="1" t="s">
        <v>264</v>
      </c>
      <c r="F29" s="3" t="s">
        <v>306</v>
      </c>
      <c r="G29" s="2">
        <v>15000</v>
      </c>
      <c r="H29" s="2">
        <v>0</v>
      </c>
      <c r="I29" s="2">
        <v>0</v>
      </c>
      <c r="J29" s="2">
        <v>0</v>
      </c>
      <c r="K29" s="2">
        <v>0</v>
      </c>
      <c r="L29" s="2">
        <v>15000</v>
      </c>
    </row>
    <row r="30" spans="1:12" ht="24.95" customHeight="1">
      <c r="A30" s="3">
        <f t="shared" si="2"/>
        <v>11</v>
      </c>
      <c r="B30" s="1" t="s">
        <v>18</v>
      </c>
      <c r="C30" s="3" t="s">
        <v>262</v>
      </c>
      <c r="D30" s="1" t="s">
        <v>14</v>
      </c>
      <c r="E30" s="1" t="s">
        <v>264</v>
      </c>
      <c r="F30" s="3" t="s">
        <v>306</v>
      </c>
      <c r="G30" s="2">
        <v>10000</v>
      </c>
      <c r="H30" s="2">
        <v>0</v>
      </c>
      <c r="I30" s="2">
        <v>0</v>
      </c>
      <c r="J30" s="2">
        <v>0</v>
      </c>
      <c r="K30" s="2">
        <v>84</v>
      </c>
      <c r="L30" s="2">
        <v>9916</v>
      </c>
    </row>
    <row r="31" spans="1:12" ht="24.95" customHeight="1">
      <c r="A31" s="3">
        <f t="shared" si="2"/>
        <v>12</v>
      </c>
      <c r="B31" s="1" t="s">
        <v>19</v>
      </c>
      <c r="C31" s="3" t="s">
        <v>262</v>
      </c>
      <c r="D31" s="1" t="s">
        <v>3</v>
      </c>
      <c r="E31" s="1" t="s">
        <v>264</v>
      </c>
      <c r="F31" s="3" t="s">
        <v>306</v>
      </c>
      <c r="G31" s="2">
        <v>10000</v>
      </c>
      <c r="H31" s="2">
        <v>0</v>
      </c>
      <c r="I31" s="2">
        <v>0</v>
      </c>
      <c r="J31" s="2">
        <v>0</v>
      </c>
      <c r="K31" s="2">
        <v>0</v>
      </c>
      <c r="L31" s="2">
        <v>10000</v>
      </c>
    </row>
    <row r="32" spans="1:12" ht="24.95" customHeight="1">
      <c r="A32" s="19"/>
      <c r="B32" s="20" t="s">
        <v>313</v>
      </c>
      <c r="C32" s="21"/>
      <c r="D32" s="20"/>
      <c r="E32" s="20" t="s">
        <v>314</v>
      </c>
      <c r="F32" s="21"/>
      <c r="G32" s="14">
        <f t="shared" ref="G32:L32" si="3">SUM(G24:G31)</f>
        <v>195000</v>
      </c>
      <c r="H32" s="14">
        <f t="shared" si="3"/>
        <v>0</v>
      </c>
      <c r="I32" s="14">
        <f t="shared" si="3"/>
        <v>0</v>
      </c>
      <c r="J32" s="14">
        <f t="shared" si="3"/>
        <v>6195.85</v>
      </c>
      <c r="K32" s="14">
        <f t="shared" si="3"/>
        <v>84</v>
      </c>
      <c r="L32" s="14">
        <f t="shared" si="3"/>
        <v>188720.15</v>
      </c>
    </row>
    <row r="33" spans="1:12" ht="24.95" customHeight="1">
      <c r="A33" s="3">
        <v>13</v>
      </c>
      <c r="B33" s="1" t="s">
        <v>20</v>
      </c>
      <c r="C33" s="3" t="s">
        <v>262</v>
      </c>
      <c r="D33" s="1" t="s">
        <v>3</v>
      </c>
      <c r="E33" s="1" t="s">
        <v>265</v>
      </c>
      <c r="F33" s="3" t="s">
        <v>306</v>
      </c>
      <c r="G33" s="2">
        <v>10000</v>
      </c>
      <c r="H33" s="2">
        <v>0</v>
      </c>
      <c r="I33" s="2">
        <v>0</v>
      </c>
      <c r="J33" s="2">
        <v>0</v>
      </c>
      <c r="K33" s="2">
        <v>0</v>
      </c>
      <c r="L33" s="2">
        <v>10000</v>
      </c>
    </row>
    <row r="34" spans="1:12" ht="24.95" customHeight="1">
      <c r="A34" s="3">
        <v>14</v>
      </c>
      <c r="B34" s="1" t="s">
        <v>21</v>
      </c>
      <c r="C34" s="3" t="s">
        <v>262</v>
      </c>
      <c r="D34" s="1" t="s">
        <v>22</v>
      </c>
      <c r="E34" s="1" t="s">
        <v>265</v>
      </c>
      <c r="F34" s="3" t="s">
        <v>306</v>
      </c>
      <c r="G34" s="2">
        <v>10000</v>
      </c>
      <c r="H34" s="2">
        <v>0</v>
      </c>
      <c r="I34" s="2">
        <v>0</v>
      </c>
      <c r="J34" s="2">
        <v>0</v>
      </c>
      <c r="K34" s="2">
        <v>0</v>
      </c>
      <c r="L34" s="2">
        <v>10000</v>
      </c>
    </row>
    <row r="35" spans="1:12" ht="24.95" customHeight="1">
      <c r="A35" s="19"/>
      <c r="B35" s="20" t="s">
        <v>315</v>
      </c>
      <c r="C35" s="21"/>
      <c r="D35" s="20"/>
      <c r="E35" s="20" t="s">
        <v>316</v>
      </c>
      <c r="F35" s="21"/>
      <c r="G35" s="14">
        <f t="shared" ref="G35:L35" si="4">SUM(G33:G34)</f>
        <v>20000</v>
      </c>
      <c r="H35" s="14">
        <f t="shared" si="4"/>
        <v>0</v>
      </c>
      <c r="I35" s="14">
        <f t="shared" si="4"/>
        <v>0</v>
      </c>
      <c r="J35" s="14">
        <f t="shared" si="4"/>
        <v>0</v>
      </c>
      <c r="K35" s="14">
        <f t="shared" si="4"/>
        <v>0</v>
      </c>
      <c r="L35" s="14">
        <f t="shared" si="4"/>
        <v>20000</v>
      </c>
    </row>
    <row r="36" spans="1:12" ht="24.95" customHeight="1">
      <c r="A36" s="3">
        <v>15</v>
      </c>
      <c r="B36" s="1" t="s">
        <v>23</v>
      </c>
      <c r="C36" s="3" t="s">
        <v>262</v>
      </c>
      <c r="D36" s="1" t="s">
        <v>11</v>
      </c>
      <c r="E36" s="1" t="s">
        <v>368</v>
      </c>
      <c r="F36" s="3" t="s">
        <v>306</v>
      </c>
      <c r="G36" s="2">
        <v>20000</v>
      </c>
      <c r="H36" s="2">
        <v>0</v>
      </c>
      <c r="I36" s="2">
        <v>0</v>
      </c>
      <c r="J36" s="2">
        <v>0</v>
      </c>
      <c r="K36" s="2">
        <v>0</v>
      </c>
      <c r="L36" s="2">
        <v>20000</v>
      </c>
    </row>
    <row r="37" spans="1:12" ht="24.95" customHeight="1">
      <c r="A37" s="19"/>
      <c r="B37" s="20" t="s">
        <v>317</v>
      </c>
      <c r="C37" s="21"/>
      <c r="D37" s="20"/>
      <c r="E37" s="20" t="s">
        <v>310</v>
      </c>
      <c r="F37" s="21"/>
      <c r="G37" s="14">
        <f t="shared" ref="G37:L37" si="5">SUM(G36)</f>
        <v>20000</v>
      </c>
      <c r="H37" s="14">
        <f t="shared" si="5"/>
        <v>0</v>
      </c>
      <c r="I37" s="14">
        <f t="shared" si="5"/>
        <v>0</v>
      </c>
      <c r="J37" s="14">
        <f t="shared" si="5"/>
        <v>0</v>
      </c>
      <c r="K37" s="14">
        <f t="shared" si="5"/>
        <v>0</v>
      </c>
      <c r="L37" s="14">
        <f t="shared" si="5"/>
        <v>20000</v>
      </c>
    </row>
    <row r="38" spans="1:12" ht="24.95" customHeight="1">
      <c r="A38" s="3">
        <v>16</v>
      </c>
      <c r="B38" s="1" t="s">
        <v>24</v>
      </c>
      <c r="C38" s="3" t="s">
        <v>262</v>
      </c>
      <c r="D38" s="1" t="s">
        <v>3</v>
      </c>
      <c r="E38" s="1" t="s">
        <v>266</v>
      </c>
      <c r="F38" s="3" t="s">
        <v>306</v>
      </c>
      <c r="G38" s="2">
        <v>35000</v>
      </c>
      <c r="H38" s="2">
        <v>0</v>
      </c>
      <c r="I38" s="2">
        <v>0</v>
      </c>
      <c r="J38" s="2">
        <v>47.25</v>
      </c>
      <c r="K38" s="2">
        <v>0</v>
      </c>
      <c r="L38" s="2">
        <v>34952.75</v>
      </c>
    </row>
    <row r="39" spans="1:12" ht="24.95" customHeight="1">
      <c r="A39" s="19"/>
      <c r="B39" s="20" t="s">
        <v>318</v>
      </c>
      <c r="C39" s="21"/>
      <c r="D39" s="20"/>
      <c r="E39" s="20" t="s">
        <v>310</v>
      </c>
      <c r="F39" s="21"/>
      <c r="G39" s="14">
        <f t="shared" ref="G39:L39" si="6">SUM(G38)</f>
        <v>35000</v>
      </c>
      <c r="H39" s="14">
        <f t="shared" si="6"/>
        <v>0</v>
      </c>
      <c r="I39" s="14">
        <f t="shared" si="6"/>
        <v>0</v>
      </c>
      <c r="J39" s="14">
        <f t="shared" si="6"/>
        <v>47.25</v>
      </c>
      <c r="K39" s="14">
        <f t="shared" si="6"/>
        <v>0</v>
      </c>
      <c r="L39" s="14">
        <f t="shared" si="6"/>
        <v>34952.75</v>
      </c>
    </row>
    <row r="40" spans="1:12" ht="24.95" customHeight="1">
      <c r="A40" s="3">
        <v>17</v>
      </c>
      <c r="B40" s="1" t="s">
        <v>25</v>
      </c>
      <c r="C40" s="3" t="s">
        <v>262</v>
      </c>
      <c r="D40" s="1" t="s">
        <v>3</v>
      </c>
      <c r="E40" s="1" t="s">
        <v>267</v>
      </c>
      <c r="F40" s="3" t="s">
        <v>306</v>
      </c>
      <c r="G40" s="2">
        <v>10000</v>
      </c>
      <c r="H40" s="2">
        <v>0</v>
      </c>
      <c r="I40" s="2">
        <v>0</v>
      </c>
      <c r="J40" s="2">
        <v>0</v>
      </c>
      <c r="K40" s="2">
        <v>0</v>
      </c>
      <c r="L40" s="2">
        <v>10000</v>
      </c>
    </row>
    <row r="41" spans="1:12" ht="24.95" customHeight="1">
      <c r="A41" s="19"/>
      <c r="B41" s="20" t="s">
        <v>319</v>
      </c>
      <c r="C41" s="21"/>
      <c r="D41" s="20"/>
      <c r="E41" s="20" t="s">
        <v>310</v>
      </c>
      <c r="F41" s="21"/>
      <c r="G41" s="14">
        <f t="shared" ref="G41:L41" si="7">SUM(G40)</f>
        <v>10000</v>
      </c>
      <c r="H41" s="14">
        <f t="shared" si="7"/>
        <v>0</v>
      </c>
      <c r="I41" s="14">
        <f t="shared" si="7"/>
        <v>0</v>
      </c>
      <c r="J41" s="14">
        <f t="shared" si="7"/>
        <v>0</v>
      </c>
      <c r="K41" s="14">
        <f t="shared" si="7"/>
        <v>0</v>
      </c>
      <c r="L41" s="14">
        <f t="shared" si="7"/>
        <v>10000</v>
      </c>
    </row>
    <row r="42" spans="1:12" ht="24.95" customHeight="1">
      <c r="A42" s="3">
        <v>18</v>
      </c>
      <c r="B42" s="1" t="s">
        <v>26</v>
      </c>
      <c r="C42" s="3" t="s">
        <v>262</v>
      </c>
      <c r="D42" s="1" t="s">
        <v>3</v>
      </c>
      <c r="E42" s="1" t="s">
        <v>268</v>
      </c>
      <c r="F42" s="3" t="s">
        <v>306</v>
      </c>
      <c r="G42" s="2">
        <v>40000</v>
      </c>
      <c r="H42" s="2">
        <v>0</v>
      </c>
      <c r="I42" s="2">
        <v>0</v>
      </c>
      <c r="J42" s="2">
        <v>797.25</v>
      </c>
      <c r="K42" s="2">
        <v>0</v>
      </c>
      <c r="L42" s="2">
        <v>39202.75</v>
      </c>
    </row>
    <row r="43" spans="1:12" ht="24.95" customHeight="1">
      <c r="A43" s="3">
        <f>A42+1</f>
        <v>19</v>
      </c>
      <c r="B43" s="1" t="s">
        <v>27</v>
      </c>
      <c r="C43" s="3" t="s">
        <v>262</v>
      </c>
      <c r="D43" s="1" t="s">
        <v>28</v>
      </c>
      <c r="E43" s="1" t="s">
        <v>268</v>
      </c>
      <c r="F43" s="3" t="s">
        <v>306</v>
      </c>
      <c r="G43" s="2">
        <v>30000</v>
      </c>
      <c r="H43" s="2">
        <v>0</v>
      </c>
      <c r="I43" s="2">
        <v>0</v>
      </c>
      <c r="J43" s="2">
        <v>0</v>
      </c>
      <c r="K43" s="2">
        <v>336</v>
      </c>
      <c r="L43" s="2">
        <v>29664</v>
      </c>
    </row>
    <row r="44" spans="1:12" ht="24.95" customHeight="1">
      <c r="A44" s="3">
        <f t="shared" ref="A44:A85" si="8">A43+1</f>
        <v>20</v>
      </c>
      <c r="B44" s="1" t="s">
        <v>29</v>
      </c>
      <c r="C44" s="3" t="s">
        <v>262</v>
      </c>
      <c r="D44" s="1" t="s">
        <v>30</v>
      </c>
      <c r="E44" s="1" t="s">
        <v>268</v>
      </c>
      <c r="F44" s="3" t="s">
        <v>306</v>
      </c>
      <c r="G44" s="2">
        <v>25000</v>
      </c>
      <c r="H44" s="2">
        <v>0</v>
      </c>
      <c r="I44" s="2">
        <v>0</v>
      </c>
      <c r="J44" s="2">
        <v>0</v>
      </c>
      <c r="K44" s="2">
        <v>252</v>
      </c>
      <c r="L44" s="2">
        <v>24748</v>
      </c>
    </row>
    <row r="45" spans="1:12" ht="24.95" customHeight="1">
      <c r="A45" s="3">
        <f t="shared" si="8"/>
        <v>21</v>
      </c>
      <c r="B45" s="1" t="s">
        <v>31</v>
      </c>
      <c r="C45" s="3" t="s">
        <v>262</v>
      </c>
      <c r="D45" s="1" t="s">
        <v>32</v>
      </c>
      <c r="E45" s="1" t="s">
        <v>268</v>
      </c>
      <c r="F45" s="3" t="s">
        <v>306</v>
      </c>
      <c r="G45" s="2">
        <v>25000</v>
      </c>
      <c r="H45" s="2">
        <v>0</v>
      </c>
      <c r="I45" s="2">
        <v>0</v>
      </c>
      <c r="J45" s="2">
        <v>0</v>
      </c>
      <c r="K45" s="2">
        <v>0</v>
      </c>
      <c r="L45" s="2">
        <v>25000</v>
      </c>
    </row>
    <row r="46" spans="1:12" ht="24.95" customHeight="1">
      <c r="A46" s="3">
        <f t="shared" si="8"/>
        <v>22</v>
      </c>
      <c r="B46" s="1" t="s">
        <v>33</v>
      </c>
      <c r="C46" s="3" t="s">
        <v>262</v>
      </c>
      <c r="D46" s="1" t="s">
        <v>3</v>
      </c>
      <c r="E46" s="1" t="s">
        <v>268</v>
      </c>
      <c r="F46" s="3" t="s">
        <v>306</v>
      </c>
      <c r="G46" s="2">
        <v>24000</v>
      </c>
      <c r="H46" s="2">
        <v>0</v>
      </c>
      <c r="I46" s="2">
        <v>0</v>
      </c>
      <c r="J46" s="2">
        <v>0</v>
      </c>
      <c r="K46" s="2">
        <v>428</v>
      </c>
      <c r="L46" s="2">
        <v>22572</v>
      </c>
    </row>
    <row r="47" spans="1:12" ht="24.95" customHeight="1">
      <c r="A47" s="3">
        <f t="shared" si="8"/>
        <v>23</v>
      </c>
      <c r="B47" s="1" t="s">
        <v>34</v>
      </c>
      <c r="C47" s="3" t="s">
        <v>262</v>
      </c>
      <c r="D47" s="1" t="s">
        <v>3</v>
      </c>
      <c r="E47" s="1" t="s">
        <v>268</v>
      </c>
      <c r="F47" s="3" t="s">
        <v>306</v>
      </c>
      <c r="G47" s="2">
        <v>20000</v>
      </c>
      <c r="H47" s="2">
        <v>0</v>
      </c>
      <c r="I47" s="2">
        <v>0</v>
      </c>
      <c r="J47" s="2">
        <v>0</v>
      </c>
      <c r="K47" s="2">
        <v>0</v>
      </c>
      <c r="L47" s="2">
        <v>20000</v>
      </c>
    </row>
    <row r="48" spans="1:12" ht="24.95" customHeight="1">
      <c r="A48" s="3">
        <f t="shared" si="8"/>
        <v>24</v>
      </c>
      <c r="B48" s="1" t="s">
        <v>35</v>
      </c>
      <c r="C48" s="3" t="s">
        <v>262</v>
      </c>
      <c r="D48" s="1" t="s">
        <v>3</v>
      </c>
      <c r="E48" s="1" t="s">
        <v>268</v>
      </c>
      <c r="F48" s="3" t="s">
        <v>306</v>
      </c>
      <c r="G48" s="2">
        <v>20000</v>
      </c>
      <c r="H48" s="2">
        <v>0</v>
      </c>
      <c r="I48" s="2">
        <v>0</v>
      </c>
      <c r="J48" s="2">
        <v>0</v>
      </c>
      <c r="K48" s="2">
        <v>0</v>
      </c>
      <c r="L48" s="2">
        <v>20000</v>
      </c>
    </row>
    <row r="49" spans="1:12" ht="24.95" customHeight="1">
      <c r="A49" s="3">
        <f t="shared" si="8"/>
        <v>25</v>
      </c>
      <c r="B49" s="1" t="s">
        <v>36</v>
      </c>
      <c r="C49" s="3" t="s">
        <v>262</v>
      </c>
      <c r="D49" s="1" t="s">
        <v>3</v>
      </c>
      <c r="E49" s="1" t="s">
        <v>268</v>
      </c>
      <c r="F49" s="3" t="s">
        <v>306</v>
      </c>
      <c r="G49" s="2">
        <v>20000</v>
      </c>
      <c r="H49" s="2">
        <v>0</v>
      </c>
      <c r="I49" s="2">
        <v>0</v>
      </c>
      <c r="J49" s="2">
        <v>0</v>
      </c>
      <c r="K49" s="2">
        <v>0</v>
      </c>
      <c r="L49" s="2">
        <v>20000</v>
      </c>
    </row>
    <row r="50" spans="1:12" ht="24.95" customHeight="1">
      <c r="A50" s="3">
        <f t="shared" si="8"/>
        <v>26</v>
      </c>
      <c r="B50" s="1" t="s">
        <v>37</v>
      </c>
      <c r="C50" s="3" t="s">
        <v>262</v>
      </c>
      <c r="D50" s="1" t="s">
        <v>38</v>
      </c>
      <c r="E50" s="1" t="s">
        <v>268</v>
      </c>
      <c r="F50" s="3" t="s">
        <v>306</v>
      </c>
      <c r="G50" s="2">
        <v>20000</v>
      </c>
      <c r="H50" s="2">
        <v>0</v>
      </c>
      <c r="I50" s="2">
        <v>0</v>
      </c>
      <c r="J50" s="2">
        <v>0</v>
      </c>
      <c r="K50" s="2">
        <v>504</v>
      </c>
      <c r="L50" s="2">
        <v>19496</v>
      </c>
    </row>
    <row r="51" spans="1:12" ht="24.95" customHeight="1">
      <c r="A51" s="3">
        <f t="shared" si="8"/>
        <v>27</v>
      </c>
      <c r="B51" s="1" t="s">
        <v>39</v>
      </c>
      <c r="C51" s="3" t="s">
        <v>262</v>
      </c>
      <c r="D51" s="1" t="s">
        <v>5</v>
      </c>
      <c r="E51" s="1" t="s">
        <v>268</v>
      </c>
      <c r="F51" s="3" t="s">
        <v>306</v>
      </c>
      <c r="G51" s="2">
        <v>20000</v>
      </c>
      <c r="H51" s="2">
        <v>0</v>
      </c>
      <c r="I51" s="2">
        <v>0</v>
      </c>
      <c r="J51" s="2">
        <v>0</v>
      </c>
      <c r="K51" s="2">
        <v>0</v>
      </c>
      <c r="L51" s="2">
        <v>20000</v>
      </c>
    </row>
    <row r="52" spans="1:12" ht="24.95" customHeight="1">
      <c r="A52" s="3">
        <f t="shared" si="8"/>
        <v>28</v>
      </c>
      <c r="B52" s="1" t="s">
        <v>40</v>
      </c>
      <c r="C52" s="3" t="s">
        <v>262</v>
      </c>
      <c r="D52" s="1" t="s">
        <v>5</v>
      </c>
      <c r="E52" s="1" t="s">
        <v>268</v>
      </c>
      <c r="F52" s="3" t="s">
        <v>306</v>
      </c>
      <c r="G52" s="2">
        <v>20000</v>
      </c>
      <c r="H52" s="2">
        <v>0</v>
      </c>
      <c r="I52" s="2">
        <v>0</v>
      </c>
      <c r="J52" s="2">
        <v>0</v>
      </c>
      <c r="K52" s="2">
        <v>0</v>
      </c>
      <c r="L52" s="2">
        <v>20000</v>
      </c>
    </row>
    <row r="53" spans="1:12" ht="24.95" customHeight="1">
      <c r="A53" s="3">
        <f t="shared" si="8"/>
        <v>29</v>
      </c>
      <c r="B53" s="1" t="s">
        <v>41</v>
      </c>
      <c r="C53" s="3" t="s">
        <v>262</v>
      </c>
      <c r="D53" s="1" t="s">
        <v>3</v>
      </c>
      <c r="E53" s="1" t="s">
        <v>268</v>
      </c>
      <c r="F53" s="3" t="s">
        <v>306</v>
      </c>
      <c r="G53" s="2">
        <v>20000</v>
      </c>
      <c r="H53" s="2">
        <v>0</v>
      </c>
      <c r="I53" s="2">
        <v>0</v>
      </c>
      <c r="J53" s="2">
        <v>0</v>
      </c>
      <c r="K53" s="2">
        <v>0</v>
      </c>
      <c r="L53" s="2">
        <v>20000</v>
      </c>
    </row>
    <row r="54" spans="1:12" ht="24.95" customHeight="1">
      <c r="A54" s="3">
        <f t="shared" si="8"/>
        <v>30</v>
      </c>
      <c r="B54" s="1" t="s">
        <v>42</v>
      </c>
      <c r="C54" s="3" t="s">
        <v>262</v>
      </c>
      <c r="D54" s="1" t="s">
        <v>43</v>
      </c>
      <c r="E54" s="1" t="s">
        <v>268</v>
      </c>
      <c r="F54" s="3" t="s">
        <v>306</v>
      </c>
      <c r="G54" s="2">
        <v>16500</v>
      </c>
      <c r="H54" s="2">
        <v>0</v>
      </c>
      <c r="I54" s="2">
        <v>0</v>
      </c>
      <c r="J54" s="2">
        <v>0</v>
      </c>
      <c r="K54" s="2">
        <v>0</v>
      </c>
      <c r="L54" s="2">
        <v>16500</v>
      </c>
    </row>
    <row r="55" spans="1:12" ht="24.95" customHeight="1">
      <c r="A55" s="3">
        <f t="shared" si="8"/>
        <v>31</v>
      </c>
      <c r="B55" s="1" t="s">
        <v>44</v>
      </c>
      <c r="C55" s="3" t="s">
        <v>262</v>
      </c>
      <c r="D55" s="1" t="s">
        <v>3</v>
      </c>
      <c r="E55" s="1" t="s">
        <v>268</v>
      </c>
      <c r="F55" s="3" t="s">
        <v>306</v>
      </c>
      <c r="G55" s="2">
        <v>16000</v>
      </c>
      <c r="H55" s="2">
        <v>0</v>
      </c>
      <c r="I55" s="2">
        <v>0</v>
      </c>
      <c r="J55" s="2">
        <v>0</v>
      </c>
      <c r="K55" s="2">
        <v>0</v>
      </c>
      <c r="L55" s="2">
        <v>16000</v>
      </c>
    </row>
    <row r="56" spans="1:12" ht="24.95" customHeight="1">
      <c r="A56" s="3">
        <f t="shared" si="8"/>
        <v>32</v>
      </c>
      <c r="B56" s="1" t="s">
        <v>45</v>
      </c>
      <c r="C56" s="3" t="s">
        <v>262</v>
      </c>
      <c r="D56" s="1" t="s">
        <v>3</v>
      </c>
      <c r="E56" s="1" t="s">
        <v>268</v>
      </c>
      <c r="F56" s="3" t="s">
        <v>306</v>
      </c>
      <c r="G56" s="2">
        <v>16000</v>
      </c>
      <c r="H56" s="2">
        <v>0</v>
      </c>
      <c r="I56" s="2">
        <v>0</v>
      </c>
      <c r="J56" s="2">
        <v>0</v>
      </c>
      <c r="K56" s="2">
        <v>504</v>
      </c>
      <c r="L56" s="2">
        <v>15496</v>
      </c>
    </row>
    <row r="57" spans="1:12" ht="24.95" customHeight="1">
      <c r="A57" s="3">
        <f t="shared" si="8"/>
        <v>33</v>
      </c>
      <c r="B57" s="1" t="s">
        <v>46</v>
      </c>
      <c r="C57" s="3" t="s">
        <v>262</v>
      </c>
      <c r="D57" s="1" t="s">
        <v>3</v>
      </c>
      <c r="E57" s="1" t="s">
        <v>268</v>
      </c>
      <c r="F57" s="3" t="s">
        <v>306</v>
      </c>
      <c r="G57" s="2">
        <v>15000</v>
      </c>
      <c r="H57" s="2">
        <v>0</v>
      </c>
      <c r="I57" s="2">
        <v>0</v>
      </c>
      <c r="J57" s="2">
        <v>0</v>
      </c>
      <c r="K57" s="2">
        <v>0</v>
      </c>
      <c r="L57" s="2">
        <v>15000</v>
      </c>
    </row>
    <row r="58" spans="1:12" ht="24.95" customHeight="1">
      <c r="A58" s="3">
        <f t="shared" si="8"/>
        <v>34</v>
      </c>
      <c r="B58" s="1" t="s">
        <v>47</v>
      </c>
      <c r="C58" s="3" t="s">
        <v>262</v>
      </c>
      <c r="D58" s="1" t="s">
        <v>3</v>
      </c>
      <c r="E58" s="1" t="s">
        <v>268</v>
      </c>
      <c r="F58" s="3" t="s">
        <v>306</v>
      </c>
      <c r="G58" s="2">
        <v>15000</v>
      </c>
      <c r="H58" s="2">
        <v>0</v>
      </c>
      <c r="I58" s="2">
        <v>0</v>
      </c>
      <c r="J58" s="2">
        <v>0</v>
      </c>
      <c r="K58" s="2">
        <v>252</v>
      </c>
      <c r="L58" s="2">
        <v>14748</v>
      </c>
    </row>
    <row r="59" spans="1:12" ht="24.95" customHeight="1">
      <c r="A59" s="3">
        <f t="shared" si="8"/>
        <v>35</v>
      </c>
      <c r="B59" s="1" t="s">
        <v>48</v>
      </c>
      <c r="C59" s="3" t="s">
        <v>262</v>
      </c>
      <c r="D59" s="1" t="s">
        <v>3</v>
      </c>
      <c r="E59" s="1" t="s">
        <v>268</v>
      </c>
      <c r="F59" s="3" t="s">
        <v>306</v>
      </c>
      <c r="G59" s="2">
        <v>15000</v>
      </c>
      <c r="H59" s="2">
        <v>0</v>
      </c>
      <c r="I59" s="2">
        <v>0</v>
      </c>
      <c r="J59" s="2">
        <v>0</v>
      </c>
      <c r="K59" s="2">
        <v>0</v>
      </c>
      <c r="L59" s="2">
        <v>15000</v>
      </c>
    </row>
    <row r="60" spans="1:12" ht="24.95" customHeight="1">
      <c r="A60" s="3">
        <f t="shared" si="8"/>
        <v>36</v>
      </c>
      <c r="B60" s="1" t="s">
        <v>49</v>
      </c>
      <c r="C60" s="3" t="s">
        <v>262</v>
      </c>
      <c r="D60" s="1" t="s">
        <v>3</v>
      </c>
      <c r="E60" s="1" t="s">
        <v>268</v>
      </c>
      <c r="F60" s="3" t="s">
        <v>306</v>
      </c>
      <c r="G60" s="2">
        <v>15000</v>
      </c>
      <c r="H60" s="2">
        <v>0</v>
      </c>
      <c r="I60" s="2">
        <v>0</v>
      </c>
      <c r="J60" s="2">
        <v>0</v>
      </c>
      <c r="K60" s="2">
        <v>0</v>
      </c>
      <c r="L60" s="2">
        <v>15000</v>
      </c>
    </row>
    <row r="61" spans="1:12" ht="24.95" customHeight="1">
      <c r="A61" s="3">
        <f t="shared" si="8"/>
        <v>37</v>
      </c>
      <c r="B61" s="1" t="s">
        <v>50</v>
      </c>
      <c r="C61" s="3" t="s">
        <v>262</v>
      </c>
      <c r="D61" s="1" t="s">
        <v>3</v>
      </c>
      <c r="E61" s="1" t="s">
        <v>268</v>
      </c>
      <c r="F61" s="3" t="s">
        <v>306</v>
      </c>
      <c r="G61" s="2">
        <v>14000</v>
      </c>
      <c r="H61" s="2">
        <v>0</v>
      </c>
      <c r="I61" s="2">
        <v>0</v>
      </c>
      <c r="J61" s="2">
        <v>0</v>
      </c>
      <c r="K61" s="2">
        <v>0</v>
      </c>
      <c r="L61" s="2">
        <v>14000</v>
      </c>
    </row>
    <row r="62" spans="1:12" ht="24.95" customHeight="1">
      <c r="A62" s="3">
        <f t="shared" si="8"/>
        <v>38</v>
      </c>
      <c r="B62" s="1" t="s">
        <v>51</v>
      </c>
      <c r="C62" s="3" t="s">
        <v>262</v>
      </c>
      <c r="D62" s="1" t="s">
        <v>3</v>
      </c>
      <c r="E62" s="1" t="s">
        <v>268</v>
      </c>
      <c r="F62" s="3" t="s">
        <v>306</v>
      </c>
      <c r="G62" s="2">
        <v>14000</v>
      </c>
      <c r="H62" s="2">
        <v>0</v>
      </c>
      <c r="I62" s="2">
        <v>0</v>
      </c>
      <c r="J62" s="2">
        <v>0</v>
      </c>
      <c r="K62" s="2">
        <v>0</v>
      </c>
      <c r="L62" s="2">
        <v>14000</v>
      </c>
    </row>
    <row r="63" spans="1:12" ht="24.95" customHeight="1">
      <c r="A63" s="3">
        <f t="shared" si="8"/>
        <v>39</v>
      </c>
      <c r="B63" s="1" t="s">
        <v>52</v>
      </c>
      <c r="C63" s="3" t="s">
        <v>262</v>
      </c>
      <c r="D63" s="1" t="s">
        <v>5</v>
      </c>
      <c r="E63" s="1" t="s">
        <v>268</v>
      </c>
      <c r="F63" s="3" t="s">
        <v>306</v>
      </c>
      <c r="G63" s="2">
        <v>12500</v>
      </c>
      <c r="H63" s="2">
        <v>0</v>
      </c>
      <c r="I63" s="2">
        <v>0</v>
      </c>
      <c r="J63" s="2">
        <v>0</v>
      </c>
      <c r="K63" s="2">
        <v>0</v>
      </c>
      <c r="L63" s="2">
        <v>12500</v>
      </c>
    </row>
    <row r="64" spans="1:12" ht="24.95" customHeight="1">
      <c r="A64" s="3">
        <f t="shared" si="8"/>
        <v>40</v>
      </c>
      <c r="B64" s="1" t="s">
        <v>53</v>
      </c>
      <c r="C64" s="3" t="s">
        <v>262</v>
      </c>
      <c r="D64" s="1" t="s">
        <v>3</v>
      </c>
      <c r="E64" s="1" t="s">
        <v>268</v>
      </c>
      <c r="F64" s="3" t="s">
        <v>306</v>
      </c>
      <c r="G64" s="2">
        <v>12000</v>
      </c>
      <c r="H64" s="2">
        <v>0</v>
      </c>
      <c r="I64" s="2">
        <v>0</v>
      </c>
      <c r="J64" s="2">
        <v>0</v>
      </c>
      <c r="K64" s="2">
        <v>0</v>
      </c>
      <c r="L64" s="2">
        <v>12000</v>
      </c>
    </row>
    <row r="65" spans="1:12" ht="24.95" customHeight="1">
      <c r="A65" s="3">
        <f t="shared" si="8"/>
        <v>41</v>
      </c>
      <c r="B65" s="1" t="s">
        <v>54</v>
      </c>
      <c r="C65" s="3" t="s">
        <v>262</v>
      </c>
      <c r="D65" s="1" t="s">
        <v>3</v>
      </c>
      <c r="E65" s="1" t="s">
        <v>268</v>
      </c>
      <c r="F65" s="3" t="s">
        <v>306</v>
      </c>
      <c r="G65" s="2">
        <v>12000</v>
      </c>
      <c r="H65" s="2">
        <v>0</v>
      </c>
      <c r="I65" s="2">
        <v>0</v>
      </c>
      <c r="J65" s="2">
        <v>0</v>
      </c>
      <c r="K65" s="2">
        <v>0</v>
      </c>
      <c r="L65" s="2">
        <v>12000</v>
      </c>
    </row>
    <row r="66" spans="1:12" ht="24.95" customHeight="1">
      <c r="A66" s="3">
        <f t="shared" si="8"/>
        <v>42</v>
      </c>
      <c r="B66" s="1" t="s">
        <v>55</v>
      </c>
      <c r="C66" s="3" t="s">
        <v>262</v>
      </c>
      <c r="D66" s="1" t="s">
        <v>5</v>
      </c>
      <c r="E66" s="1" t="s">
        <v>268</v>
      </c>
      <c r="F66" s="3" t="s">
        <v>306</v>
      </c>
      <c r="G66" s="2">
        <v>10000</v>
      </c>
      <c r="H66" s="2">
        <v>0</v>
      </c>
      <c r="I66" s="2">
        <v>0</v>
      </c>
      <c r="J66" s="2">
        <v>0</v>
      </c>
      <c r="K66" s="2">
        <v>0</v>
      </c>
      <c r="L66" s="2">
        <v>10000</v>
      </c>
    </row>
    <row r="67" spans="1:12" ht="24.95" customHeight="1">
      <c r="A67" s="3">
        <f t="shared" si="8"/>
        <v>43</v>
      </c>
      <c r="B67" s="1" t="s">
        <v>56</v>
      </c>
      <c r="C67" s="3" t="s">
        <v>262</v>
      </c>
      <c r="D67" s="1" t="s">
        <v>5</v>
      </c>
      <c r="E67" s="1" t="s">
        <v>268</v>
      </c>
      <c r="F67" s="3" t="s">
        <v>306</v>
      </c>
      <c r="G67" s="2">
        <v>10000</v>
      </c>
      <c r="H67" s="2">
        <v>0</v>
      </c>
      <c r="I67" s="2">
        <v>0</v>
      </c>
      <c r="J67" s="2">
        <v>0</v>
      </c>
      <c r="K67" s="2">
        <v>168</v>
      </c>
      <c r="L67" s="2">
        <v>9832</v>
      </c>
    </row>
    <row r="68" spans="1:12" ht="24.95" customHeight="1">
      <c r="A68" s="3">
        <f t="shared" si="8"/>
        <v>44</v>
      </c>
      <c r="B68" s="1" t="s">
        <v>57</v>
      </c>
      <c r="C68" s="3" t="s">
        <v>262</v>
      </c>
      <c r="D68" s="1" t="s">
        <v>3</v>
      </c>
      <c r="E68" s="1" t="s">
        <v>268</v>
      </c>
      <c r="F68" s="3" t="s">
        <v>306</v>
      </c>
      <c r="G68" s="2">
        <v>10000</v>
      </c>
      <c r="H68" s="2">
        <v>0</v>
      </c>
      <c r="I68" s="2">
        <v>0</v>
      </c>
      <c r="J68" s="2">
        <v>0</v>
      </c>
      <c r="K68" s="2">
        <v>0</v>
      </c>
      <c r="L68" s="2">
        <v>10000</v>
      </c>
    </row>
    <row r="69" spans="1:12" ht="24.95" customHeight="1">
      <c r="A69" s="3">
        <f t="shared" si="8"/>
        <v>45</v>
      </c>
      <c r="B69" s="1" t="s">
        <v>58</v>
      </c>
      <c r="C69" s="3" t="s">
        <v>262</v>
      </c>
      <c r="D69" s="1" t="s">
        <v>3</v>
      </c>
      <c r="E69" s="1" t="s">
        <v>268</v>
      </c>
      <c r="F69" s="3" t="s">
        <v>306</v>
      </c>
      <c r="G69" s="2">
        <v>10000</v>
      </c>
      <c r="H69" s="2">
        <v>0</v>
      </c>
      <c r="I69" s="2">
        <v>0</v>
      </c>
      <c r="J69" s="2">
        <v>0</v>
      </c>
      <c r="K69" s="2">
        <v>840</v>
      </c>
      <c r="L69" s="2">
        <v>9160</v>
      </c>
    </row>
    <row r="70" spans="1:12" ht="24.95" customHeight="1">
      <c r="A70" s="3">
        <f t="shared" si="8"/>
        <v>46</v>
      </c>
      <c r="B70" s="1" t="s">
        <v>59</v>
      </c>
      <c r="C70" s="3" t="s">
        <v>262</v>
      </c>
      <c r="D70" s="1" t="s">
        <v>3</v>
      </c>
      <c r="E70" s="1" t="s">
        <v>268</v>
      </c>
      <c r="F70" s="3" t="s">
        <v>306</v>
      </c>
      <c r="G70" s="2">
        <v>10000</v>
      </c>
      <c r="H70" s="2">
        <v>0</v>
      </c>
      <c r="I70" s="2">
        <v>0</v>
      </c>
      <c r="J70" s="2">
        <v>0</v>
      </c>
      <c r="K70" s="2">
        <v>0</v>
      </c>
      <c r="L70" s="2">
        <v>10000</v>
      </c>
    </row>
    <row r="71" spans="1:12" ht="24.95" customHeight="1">
      <c r="A71" s="3">
        <f t="shared" si="8"/>
        <v>47</v>
      </c>
      <c r="B71" s="1" t="s">
        <v>60</v>
      </c>
      <c r="C71" s="3" t="s">
        <v>262</v>
      </c>
      <c r="D71" s="1" t="s">
        <v>3</v>
      </c>
      <c r="E71" s="1" t="s">
        <v>268</v>
      </c>
      <c r="F71" s="3" t="s">
        <v>306</v>
      </c>
      <c r="G71" s="2">
        <v>10000</v>
      </c>
      <c r="H71" s="2">
        <v>0</v>
      </c>
      <c r="I71" s="2">
        <v>0</v>
      </c>
      <c r="J71" s="2">
        <v>0</v>
      </c>
      <c r="K71" s="2">
        <v>0</v>
      </c>
      <c r="L71" s="2">
        <v>10000</v>
      </c>
    </row>
    <row r="72" spans="1:12" ht="24.95" customHeight="1">
      <c r="A72" s="3">
        <f t="shared" si="8"/>
        <v>48</v>
      </c>
      <c r="B72" s="1" t="s">
        <v>61</v>
      </c>
      <c r="C72" s="3" t="s">
        <v>262</v>
      </c>
      <c r="D72" s="1" t="s">
        <v>3</v>
      </c>
      <c r="E72" s="1" t="s">
        <v>268</v>
      </c>
      <c r="F72" s="3" t="s">
        <v>306</v>
      </c>
      <c r="G72" s="2">
        <v>10000</v>
      </c>
      <c r="H72" s="2">
        <v>0</v>
      </c>
      <c r="I72" s="2">
        <v>0</v>
      </c>
      <c r="J72" s="2">
        <v>0</v>
      </c>
      <c r="K72" s="2">
        <v>1176</v>
      </c>
      <c r="L72" s="2">
        <v>8824</v>
      </c>
    </row>
    <row r="73" spans="1:12" ht="24.95" customHeight="1">
      <c r="A73" s="3">
        <f t="shared" si="8"/>
        <v>49</v>
      </c>
      <c r="B73" s="1" t="s">
        <v>62</v>
      </c>
      <c r="C73" s="3" t="s">
        <v>262</v>
      </c>
      <c r="D73" s="1" t="s">
        <v>3</v>
      </c>
      <c r="E73" s="1" t="s">
        <v>268</v>
      </c>
      <c r="F73" s="3" t="s">
        <v>306</v>
      </c>
      <c r="G73" s="2">
        <v>10000</v>
      </c>
      <c r="H73" s="2">
        <v>0</v>
      </c>
      <c r="I73" s="2">
        <v>0</v>
      </c>
      <c r="J73" s="2">
        <v>0</v>
      </c>
      <c r="K73" s="2">
        <v>168</v>
      </c>
      <c r="L73" s="2">
        <v>9832</v>
      </c>
    </row>
    <row r="74" spans="1:12" ht="24.95" customHeight="1">
      <c r="A74" s="3">
        <f t="shared" si="8"/>
        <v>50</v>
      </c>
      <c r="B74" s="1" t="s">
        <v>63</v>
      </c>
      <c r="C74" s="3" t="s">
        <v>262</v>
      </c>
      <c r="D74" s="1" t="s">
        <v>3</v>
      </c>
      <c r="E74" s="1" t="s">
        <v>268</v>
      </c>
      <c r="F74" s="3" t="s">
        <v>306</v>
      </c>
      <c r="G74" s="2">
        <v>10000</v>
      </c>
      <c r="H74" s="2">
        <v>0</v>
      </c>
      <c r="I74" s="2">
        <v>0</v>
      </c>
      <c r="J74" s="2">
        <v>0</v>
      </c>
      <c r="K74" s="2">
        <v>0</v>
      </c>
      <c r="L74" s="2">
        <v>10000</v>
      </c>
    </row>
    <row r="75" spans="1:12" ht="24.95" customHeight="1">
      <c r="A75" s="3">
        <f t="shared" si="8"/>
        <v>51</v>
      </c>
      <c r="B75" s="1" t="s">
        <v>64</v>
      </c>
      <c r="C75" s="3" t="s">
        <v>262</v>
      </c>
      <c r="D75" s="1" t="s">
        <v>5</v>
      </c>
      <c r="E75" s="1" t="s">
        <v>268</v>
      </c>
      <c r="F75" s="3" t="s">
        <v>306</v>
      </c>
      <c r="G75" s="2">
        <v>10000</v>
      </c>
      <c r="H75" s="2">
        <v>0</v>
      </c>
      <c r="I75" s="2">
        <v>0</v>
      </c>
      <c r="J75" s="2">
        <v>0</v>
      </c>
      <c r="K75" s="2">
        <v>0</v>
      </c>
      <c r="L75" s="2">
        <v>10000</v>
      </c>
    </row>
    <row r="76" spans="1:12" ht="24.95" customHeight="1">
      <c r="A76" s="3">
        <f t="shared" si="8"/>
        <v>52</v>
      </c>
      <c r="B76" s="1" t="s">
        <v>65</v>
      </c>
      <c r="C76" s="3" t="s">
        <v>262</v>
      </c>
      <c r="D76" s="1" t="s">
        <v>3</v>
      </c>
      <c r="E76" s="1" t="s">
        <v>268</v>
      </c>
      <c r="F76" s="3" t="s">
        <v>306</v>
      </c>
      <c r="G76" s="2">
        <v>10000</v>
      </c>
      <c r="H76" s="2">
        <v>0</v>
      </c>
      <c r="I76" s="2">
        <v>0</v>
      </c>
      <c r="J76" s="2">
        <v>0</v>
      </c>
      <c r="K76" s="2">
        <v>1512</v>
      </c>
      <c r="L76" s="2">
        <v>8488</v>
      </c>
    </row>
    <row r="77" spans="1:12" ht="24.95" customHeight="1">
      <c r="A77" s="3">
        <f t="shared" si="8"/>
        <v>53</v>
      </c>
      <c r="B77" s="1" t="s">
        <v>66</v>
      </c>
      <c r="C77" s="3" t="s">
        <v>262</v>
      </c>
      <c r="D77" s="1" t="s">
        <v>5</v>
      </c>
      <c r="E77" s="1" t="s">
        <v>268</v>
      </c>
      <c r="F77" s="3" t="s">
        <v>306</v>
      </c>
      <c r="G77" s="2">
        <v>10000</v>
      </c>
      <c r="H77" s="2">
        <v>0</v>
      </c>
      <c r="I77" s="2">
        <v>0</v>
      </c>
      <c r="J77" s="2">
        <v>0</v>
      </c>
      <c r="K77" s="2">
        <v>0</v>
      </c>
      <c r="L77" s="2">
        <v>10000</v>
      </c>
    </row>
    <row r="78" spans="1:12" ht="24.95" customHeight="1">
      <c r="A78" s="3">
        <f t="shared" si="8"/>
        <v>54</v>
      </c>
      <c r="B78" s="1" t="s">
        <v>67</v>
      </c>
      <c r="C78" s="3" t="s">
        <v>262</v>
      </c>
      <c r="D78" s="1" t="s">
        <v>3</v>
      </c>
      <c r="E78" s="1" t="s">
        <v>268</v>
      </c>
      <c r="F78" s="3" t="s">
        <v>306</v>
      </c>
      <c r="G78" s="2">
        <v>10000</v>
      </c>
      <c r="H78" s="2">
        <v>0</v>
      </c>
      <c r="I78" s="2">
        <v>0</v>
      </c>
      <c r="J78" s="2">
        <v>0</v>
      </c>
      <c r="K78" s="2">
        <v>0</v>
      </c>
      <c r="L78" s="2">
        <v>10000</v>
      </c>
    </row>
    <row r="79" spans="1:12" ht="24.95" customHeight="1">
      <c r="A79" s="3">
        <f t="shared" si="8"/>
        <v>55</v>
      </c>
      <c r="B79" s="1" t="s">
        <v>68</v>
      </c>
      <c r="C79" s="3" t="s">
        <v>262</v>
      </c>
      <c r="D79" s="1" t="s">
        <v>5</v>
      </c>
      <c r="E79" s="1" t="s">
        <v>268</v>
      </c>
      <c r="F79" s="3" t="s">
        <v>306</v>
      </c>
      <c r="G79" s="2">
        <v>10000</v>
      </c>
      <c r="H79" s="2">
        <v>0</v>
      </c>
      <c r="I79" s="2">
        <v>0</v>
      </c>
      <c r="J79" s="2">
        <v>0</v>
      </c>
      <c r="K79" s="2">
        <v>168</v>
      </c>
      <c r="L79" s="2">
        <v>9832</v>
      </c>
    </row>
    <row r="80" spans="1:12" ht="24.95" customHeight="1">
      <c r="A80" s="3">
        <f t="shared" si="8"/>
        <v>56</v>
      </c>
      <c r="B80" s="1" t="s">
        <v>69</v>
      </c>
      <c r="C80" s="3" t="s">
        <v>262</v>
      </c>
      <c r="D80" s="1" t="s">
        <v>70</v>
      </c>
      <c r="E80" s="1" t="s">
        <v>268</v>
      </c>
      <c r="F80" s="3" t="s">
        <v>306</v>
      </c>
      <c r="G80" s="2">
        <v>10000</v>
      </c>
      <c r="H80" s="2">
        <v>0</v>
      </c>
      <c r="I80" s="2">
        <v>0</v>
      </c>
      <c r="J80" s="2">
        <v>0</v>
      </c>
      <c r="K80" s="2">
        <v>840</v>
      </c>
      <c r="L80" s="2">
        <v>9160</v>
      </c>
    </row>
    <row r="81" spans="1:12" ht="24.95" customHeight="1">
      <c r="A81" s="3">
        <f t="shared" si="8"/>
        <v>57</v>
      </c>
      <c r="B81" s="1" t="s">
        <v>71</v>
      </c>
      <c r="C81" s="3" t="s">
        <v>262</v>
      </c>
      <c r="D81" s="1" t="s">
        <v>3</v>
      </c>
      <c r="E81" s="1" t="s">
        <v>268</v>
      </c>
      <c r="F81" s="3" t="s">
        <v>306</v>
      </c>
      <c r="G81" s="2">
        <v>10000</v>
      </c>
      <c r="H81" s="2">
        <v>0</v>
      </c>
      <c r="I81" s="2">
        <v>0</v>
      </c>
      <c r="J81" s="2">
        <v>0</v>
      </c>
      <c r="K81" s="2">
        <v>0</v>
      </c>
      <c r="L81" s="2">
        <v>10000</v>
      </c>
    </row>
    <row r="82" spans="1:12" ht="24.95" customHeight="1">
      <c r="A82" s="3">
        <f t="shared" si="8"/>
        <v>58</v>
      </c>
      <c r="B82" s="1" t="s">
        <v>72</v>
      </c>
      <c r="C82" s="3" t="s">
        <v>262</v>
      </c>
      <c r="D82" s="1" t="s">
        <v>5</v>
      </c>
      <c r="E82" s="1" t="s">
        <v>268</v>
      </c>
      <c r="F82" s="3" t="s">
        <v>306</v>
      </c>
      <c r="G82" s="2">
        <v>10000</v>
      </c>
      <c r="H82" s="2">
        <v>0</v>
      </c>
      <c r="I82" s="2">
        <v>0</v>
      </c>
      <c r="J82" s="2">
        <v>0</v>
      </c>
      <c r="K82" s="2">
        <v>0</v>
      </c>
      <c r="L82" s="2">
        <v>10000</v>
      </c>
    </row>
    <row r="83" spans="1:12" ht="24.95" customHeight="1">
      <c r="A83" s="3">
        <f t="shared" si="8"/>
        <v>59</v>
      </c>
      <c r="B83" s="1" t="s">
        <v>73</v>
      </c>
      <c r="C83" s="3" t="s">
        <v>262</v>
      </c>
      <c r="D83" s="1" t="s">
        <v>3</v>
      </c>
      <c r="E83" s="1" t="s">
        <v>268</v>
      </c>
      <c r="F83" s="3" t="s">
        <v>306</v>
      </c>
      <c r="G83" s="2">
        <v>10000</v>
      </c>
      <c r="H83" s="2">
        <v>0</v>
      </c>
      <c r="I83" s="2">
        <v>0</v>
      </c>
      <c r="J83" s="2">
        <v>0</v>
      </c>
      <c r="K83" s="2">
        <v>0</v>
      </c>
      <c r="L83" s="2">
        <v>10000</v>
      </c>
    </row>
    <row r="84" spans="1:12" ht="24.95" customHeight="1">
      <c r="A84" s="3">
        <f t="shared" si="8"/>
        <v>60</v>
      </c>
      <c r="B84" s="1" t="s">
        <v>74</v>
      </c>
      <c r="C84" s="3" t="s">
        <v>262</v>
      </c>
      <c r="D84" s="1" t="s">
        <v>3</v>
      </c>
      <c r="E84" s="1" t="s">
        <v>268</v>
      </c>
      <c r="F84" s="3" t="s">
        <v>306</v>
      </c>
      <c r="G84" s="2">
        <v>10000</v>
      </c>
      <c r="H84" s="2">
        <v>0</v>
      </c>
      <c r="I84" s="2">
        <v>0</v>
      </c>
      <c r="J84" s="2">
        <v>0</v>
      </c>
      <c r="K84" s="2">
        <v>0</v>
      </c>
      <c r="L84" s="2">
        <v>10000</v>
      </c>
    </row>
    <row r="85" spans="1:12" ht="24.95" customHeight="1">
      <c r="A85" s="3">
        <f t="shared" si="8"/>
        <v>61</v>
      </c>
      <c r="B85" s="1" t="s">
        <v>75</v>
      </c>
      <c r="C85" s="3" t="s">
        <v>262</v>
      </c>
      <c r="D85" s="1" t="s">
        <v>3</v>
      </c>
      <c r="E85" s="1" t="s">
        <v>268</v>
      </c>
      <c r="F85" s="3" t="s">
        <v>306</v>
      </c>
      <c r="G85" s="2">
        <v>10000</v>
      </c>
      <c r="H85" s="2">
        <v>0</v>
      </c>
      <c r="I85" s="2">
        <v>0</v>
      </c>
      <c r="J85" s="2">
        <v>0</v>
      </c>
      <c r="K85" s="2">
        <v>336</v>
      </c>
      <c r="L85" s="2">
        <v>9664</v>
      </c>
    </row>
    <row r="86" spans="1:12" ht="24.95" customHeight="1">
      <c r="A86" s="11"/>
      <c r="B86" s="12" t="s">
        <v>320</v>
      </c>
      <c r="C86" s="13"/>
      <c r="D86" s="12"/>
      <c r="E86" s="12" t="s">
        <v>321</v>
      </c>
      <c r="F86" s="13"/>
      <c r="G86" s="14">
        <f t="shared" ref="G86:L86" si="9">SUM(G42:G85)</f>
        <v>657000</v>
      </c>
      <c r="H86" s="14">
        <f t="shared" si="9"/>
        <v>0</v>
      </c>
      <c r="I86" s="14">
        <f t="shared" si="9"/>
        <v>0</v>
      </c>
      <c r="J86" s="14">
        <f t="shared" si="9"/>
        <v>797.25</v>
      </c>
      <c r="K86" s="14">
        <f t="shared" si="9"/>
        <v>7484</v>
      </c>
      <c r="L86" s="14">
        <f t="shared" si="9"/>
        <v>647718.75</v>
      </c>
    </row>
    <row r="87" spans="1:12" ht="24.95" customHeight="1">
      <c r="A87" s="3">
        <v>62</v>
      </c>
      <c r="B87" s="1" t="s">
        <v>76</v>
      </c>
      <c r="C87" s="3" t="s">
        <v>262</v>
      </c>
      <c r="D87" s="1" t="s">
        <v>77</v>
      </c>
      <c r="E87" s="1" t="s">
        <v>269</v>
      </c>
      <c r="F87" s="3" t="s">
        <v>306</v>
      </c>
      <c r="G87" s="2">
        <v>75000</v>
      </c>
      <c r="H87" s="2">
        <v>0</v>
      </c>
      <c r="I87" s="2">
        <v>0</v>
      </c>
      <c r="J87" s="2">
        <v>7332.94</v>
      </c>
      <c r="K87" s="2">
        <v>0</v>
      </c>
      <c r="L87" s="2">
        <v>67667.06</v>
      </c>
    </row>
    <row r="88" spans="1:12" ht="24.95" customHeight="1">
      <c r="A88" s="3">
        <f>A87+1</f>
        <v>63</v>
      </c>
      <c r="B88" s="1" t="s">
        <v>78</v>
      </c>
      <c r="C88" s="3" t="s">
        <v>262</v>
      </c>
      <c r="D88" s="1" t="s">
        <v>30</v>
      </c>
      <c r="E88" s="1" t="s">
        <v>269</v>
      </c>
      <c r="F88" s="3" t="s">
        <v>306</v>
      </c>
      <c r="G88" s="2">
        <v>50000</v>
      </c>
      <c r="H88" s="2">
        <v>0</v>
      </c>
      <c r="I88" s="2">
        <v>0</v>
      </c>
      <c r="J88" s="2">
        <v>2297.25</v>
      </c>
      <c r="K88" s="2">
        <v>0</v>
      </c>
      <c r="L88" s="2">
        <v>47702.75</v>
      </c>
    </row>
    <row r="89" spans="1:12" ht="24.95" customHeight="1">
      <c r="A89" s="3">
        <f t="shared" ref="A89:A152" si="10">A88+1</f>
        <v>64</v>
      </c>
      <c r="B89" s="1" t="s">
        <v>79</v>
      </c>
      <c r="C89" s="3" t="s">
        <v>262</v>
      </c>
      <c r="D89" s="1" t="s">
        <v>80</v>
      </c>
      <c r="E89" s="1" t="s">
        <v>269</v>
      </c>
      <c r="F89" s="3" t="s">
        <v>306</v>
      </c>
      <c r="G89" s="2">
        <v>35000</v>
      </c>
      <c r="H89" s="2">
        <v>0</v>
      </c>
      <c r="I89" s="2">
        <v>0</v>
      </c>
      <c r="J89" s="2">
        <v>47.25</v>
      </c>
      <c r="K89" s="2">
        <v>0</v>
      </c>
      <c r="L89" s="2">
        <v>34952.75</v>
      </c>
    </row>
    <row r="90" spans="1:12" ht="24.95" customHeight="1">
      <c r="A90" s="3">
        <f t="shared" si="10"/>
        <v>65</v>
      </c>
      <c r="B90" s="1" t="s">
        <v>81</v>
      </c>
      <c r="C90" s="3" t="s">
        <v>262</v>
      </c>
      <c r="D90" s="1" t="s">
        <v>3</v>
      </c>
      <c r="E90" s="1" t="s">
        <v>269</v>
      </c>
      <c r="F90" s="3" t="s">
        <v>306</v>
      </c>
      <c r="G90" s="2">
        <v>35000</v>
      </c>
      <c r="H90" s="2">
        <v>0</v>
      </c>
      <c r="I90" s="2">
        <v>0</v>
      </c>
      <c r="J90" s="2">
        <v>47.25</v>
      </c>
      <c r="K90" s="2">
        <v>0</v>
      </c>
      <c r="L90" s="2">
        <v>34952.75</v>
      </c>
    </row>
    <row r="91" spans="1:12" ht="24.95" customHeight="1">
      <c r="A91" s="3">
        <f t="shared" si="10"/>
        <v>66</v>
      </c>
      <c r="B91" s="1" t="s">
        <v>82</v>
      </c>
      <c r="C91" s="3" t="s">
        <v>262</v>
      </c>
      <c r="D91" s="1" t="s">
        <v>83</v>
      </c>
      <c r="E91" s="1" t="s">
        <v>269</v>
      </c>
      <c r="F91" s="3" t="s">
        <v>306</v>
      </c>
      <c r="G91" s="2">
        <v>35000</v>
      </c>
      <c r="H91" s="2">
        <v>0</v>
      </c>
      <c r="I91" s="2">
        <v>0</v>
      </c>
      <c r="J91" s="2">
        <v>47.25</v>
      </c>
      <c r="K91" s="2">
        <v>0</v>
      </c>
      <c r="L91" s="2">
        <v>34952.75</v>
      </c>
    </row>
    <row r="92" spans="1:12" ht="24.95" customHeight="1">
      <c r="A92" s="3">
        <f t="shared" si="10"/>
        <v>67</v>
      </c>
      <c r="B92" s="1" t="s">
        <v>84</v>
      </c>
      <c r="C92" s="3" t="s">
        <v>262</v>
      </c>
      <c r="D92" s="1" t="s">
        <v>85</v>
      </c>
      <c r="E92" s="1" t="s">
        <v>269</v>
      </c>
      <c r="F92" s="3" t="s">
        <v>306</v>
      </c>
      <c r="G92" s="2">
        <v>30000</v>
      </c>
      <c r="H92" s="2">
        <v>0</v>
      </c>
      <c r="I92" s="2">
        <v>0</v>
      </c>
      <c r="J92" s="2">
        <v>0</v>
      </c>
      <c r="K92" s="2">
        <v>0</v>
      </c>
      <c r="L92" s="2">
        <v>30000</v>
      </c>
    </row>
    <row r="93" spans="1:12" ht="24.95" customHeight="1">
      <c r="A93" s="3">
        <f t="shared" si="10"/>
        <v>68</v>
      </c>
      <c r="B93" s="1" t="s">
        <v>86</v>
      </c>
      <c r="C93" s="3" t="s">
        <v>262</v>
      </c>
      <c r="D93" s="1" t="s">
        <v>87</v>
      </c>
      <c r="E93" s="1" t="s">
        <v>269</v>
      </c>
      <c r="F93" s="3" t="s">
        <v>306</v>
      </c>
      <c r="G93" s="2">
        <v>30000</v>
      </c>
      <c r="H93" s="2">
        <v>0</v>
      </c>
      <c r="I93" s="2">
        <v>0</v>
      </c>
      <c r="J93" s="2">
        <v>0</v>
      </c>
      <c r="K93" s="2">
        <v>0</v>
      </c>
      <c r="L93" s="2">
        <v>30000</v>
      </c>
    </row>
    <row r="94" spans="1:12" ht="24.95" customHeight="1">
      <c r="A94" s="3">
        <f t="shared" si="10"/>
        <v>69</v>
      </c>
      <c r="B94" s="1" t="s">
        <v>88</v>
      </c>
      <c r="C94" s="3" t="s">
        <v>262</v>
      </c>
      <c r="D94" s="1" t="s">
        <v>89</v>
      </c>
      <c r="E94" s="1" t="s">
        <v>269</v>
      </c>
      <c r="F94" s="3" t="s">
        <v>306</v>
      </c>
      <c r="G94" s="2">
        <v>25000</v>
      </c>
      <c r="H94" s="2">
        <v>0</v>
      </c>
      <c r="I94" s="2">
        <v>0</v>
      </c>
      <c r="J94" s="2">
        <v>0</v>
      </c>
      <c r="K94" s="2">
        <v>0</v>
      </c>
      <c r="L94" s="2">
        <v>25000</v>
      </c>
    </row>
    <row r="95" spans="1:12" ht="24.95" customHeight="1">
      <c r="A95" s="3">
        <f t="shared" si="10"/>
        <v>70</v>
      </c>
      <c r="B95" s="1" t="s">
        <v>90</v>
      </c>
      <c r="C95" s="3" t="s">
        <v>262</v>
      </c>
      <c r="D95" s="1" t="s">
        <v>30</v>
      </c>
      <c r="E95" s="1" t="s">
        <v>269</v>
      </c>
      <c r="F95" s="3" t="s">
        <v>306</v>
      </c>
      <c r="G95" s="2">
        <v>25000</v>
      </c>
      <c r="H95" s="2">
        <v>0</v>
      </c>
      <c r="I95" s="2">
        <v>0</v>
      </c>
      <c r="J95" s="2">
        <v>0</v>
      </c>
      <c r="K95" s="2">
        <v>0</v>
      </c>
      <c r="L95" s="2">
        <v>25000</v>
      </c>
    </row>
    <row r="96" spans="1:12" ht="24.95" customHeight="1">
      <c r="A96" s="3">
        <f t="shared" si="10"/>
        <v>71</v>
      </c>
      <c r="B96" s="1" t="s">
        <v>91</v>
      </c>
      <c r="C96" s="3" t="s">
        <v>262</v>
      </c>
      <c r="D96" s="1" t="s">
        <v>3</v>
      </c>
      <c r="E96" s="1" t="s">
        <v>269</v>
      </c>
      <c r="F96" s="3" t="s">
        <v>306</v>
      </c>
      <c r="G96" s="2">
        <v>25000</v>
      </c>
      <c r="H96" s="2">
        <v>0</v>
      </c>
      <c r="I96" s="2">
        <v>0</v>
      </c>
      <c r="J96" s="2">
        <v>0</v>
      </c>
      <c r="K96" s="2">
        <v>0</v>
      </c>
      <c r="L96" s="2">
        <v>25000</v>
      </c>
    </row>
    <row r="97" spans="1:12" ht="24.95" customHeight="1">
      <c r="A97" s="3">
        <f t="shared" si="10"/>
        <v>72</v>
      </c>
      <c r="B97" s="1" t="s">
        <v>92</v>
      </c>
      <c r="C97" s="3" t="s">
        <v>262</v>
      </c>
      <c r="D97" s="1" t="s">
        <v>3</v>
      </c>
      <c r="E97" s="1" t="s">
        <v>269</v>
      </c>
      <c r="F97" s="3" t="s">
        <v>306</v>
      </c>
      <c r="G97" s="2">
        <v>25000</v>
      </c>
      <c r="H97" s="2">
        <v>0</v>
      </c>
      <c r="I97" s="2">
        <v>0</v>
      </c>
      <c r="J97" s="2">
        <v>0</v>
      </c>
      <c r="K97" s="2">
        <v>0</v>
      </c>
      <c r="L97" s="2">
        <v>25000</v>
      </c>
    </row>
    <row r="98" spans="1:12" ht="24.95" customHeight="1">
      <c r="A98" s="3">
        <f t="shared" si="10"/>
        <v>73</v>
      </c>
      <c r="B98" s="1" t="s">
        <v>93</v>
      </c>
      <c r="C98" s="3" t="s">
        <v>262</v>
      </c>
      <c r="D98" s="1" t="s">
        <v>30</v>
      </c>
      <c r="E98" s="1" t="s">
        <v>269</v>
      </c>
      <c r="F98" s="3" t="s">
        <v>306</v>
      </c>
      <c r="G98" s="2">
        <v>25000</v>
      </c>
      <c r="H98" s="2">
        <v>0</v>
      </c>
      <c r="I98" s="2">
        <v>0</v>
      </c>
      <c r="J98" s="2">
        <v>0</v>
      </c>
      <c r="K98" s="2">
        <v>192</v>
      </c>
      <c r="L98" s="2">
        <v>23908</v>
      </c>
    </row>
    <row r="99" spans="1:12" ht="24.95" customHeight="1">
      <c r="A99" s="3">
        <f t="shared" si="10"/>
        <v>74</v>
      </c>
      <c r="B99" s="1" t="s">
        <v>94</v>
      </c>
      <c r="C99" s="3" t="s">
        <v>262</v>
      </c>
      <c r="D99" s="1" t="s">
        <v>3</v>
      </c>
      <c r="E99" s="1" t="s">
        <v>269</v>
      </c>
      <c r="F99" s="3" t="s">
        <v>306</v>
      </c>
      <c r="G99" s="2">
        <v>20000</v>
      </c>
      <c r="H99" s="2">
        <v>0</v>
      </c>
      <c r="I99" s="2">
        <v>0</v>
      </c>
      <c r="J99" s="2">
        <v>0</v>
      </c>
      <c r="K99" s="2">
        <v>0</v>
      </c>
      <c r="L99" s="2">
        <v>20000</v>
      </c>
    </row>
    <row r="100" spans="1:12" ht="24.95" customHeight="1">
      <c r="A100" s="3">
        <f t="shared" si="10"/>
        <v>75</v>
      </c>
      <c r="B100" s="1" t="s">
        <v>95</v>
      </c>
      <c r="C100" s="3" t="s">
        <v>262</v>
      </c>
      <c r="D100" s="1" t="s">
        <v>96</v>
      </c>
      <c r="E100" s="1" t="s">
        <v>269</v>
      </c>
      <c r="F100" s="3" t="s">
        <v>306</v>
      </c>
      <c r="G100" s="2">
        <v>20000</v>
      </c>
      <c r="H100" s="2">
        <v>0</v>
      </c>
      <c r="I100" s="2">
        <v>0</v>
      </c>
      <c r="J100" s="2">
        <v>0</v>
      </c>
      <c r="K100" s="2">
        <v>0</v>
      </c>
      <c r="L100" s="2">
        <v>20000</v>
      </c>
    </row>
    <row r="101" spans="1:12" ht="24.95" customHeight="1">
      <c r="A101" s="3">
        <f t="shared" si="10"/>
        <v>76</v>
      </c>
      <c r="B101" s="1" t="s">
        <v>97</v>
      </c>
      <c r="C101" s="3" t="s">
        <v>262</v>
      </c>
      <c r="D101" s="1" t="s">
        <v>3</v>
      </c>
      <c r="E101" s="1" t="s">
        <v>269</v>
      </c>
      <c r="F101" s="3" t="s">
        <v>306</v>
      </c>
      <c r="G101" s="2">
        <v>20000</v>
      </c>
      <c r="H101" s="2">
        <v>0</v>
      </c>
      <c r="I101" s="2">
        <v>0</v>
      </c>
      <c r="J101" s="2">
        <v>0</v>
      </c>
      <c r="K101" s="2">
        <v>0</v>
      </c>
      <c r="L101" s="2">
        <v>20000</v>
      </c>
    </row>
    <row r="102" spans="1:12" ht="24.95" customHeight="1">
      <c r="A102" s="3">
        <f t="shared" si="10"/>
        <v>77</v>
      </c>
      <c r="B102" s="1" t="s">
        <v>98</v>
      </c>
      <c r="C102" s="3" t="s">
        <v>262</v>
      </c>
      <c r="D102" s="1" t="s">
        <v>3</v>
      </c>
      <c r="E102" s="1" t="s">
        <v>269</v>
      </c>
      <c r="F102" s="3" t="s">
        <v>306</v>
      </c>
      <c r="G102" s="2">
        <v>20000</v>
      </c>
      <c r="H102" s="2">
        <v>0</v>
      </c>
      <c r="I102" s="2">
        <v>0</v>
      </c>
      <c r="J102" s="2">
        <v>0</v>
      </c>
      <c r="K102" s="2">
        <v>0</v>
      </c>
      <c r="L102" s="2">
        <v>20000</v>
      </c>
    </row>
    <row r="103" spans="1:12" ht="24.95" customHeight="1">
      <c r="A103" s="3">
        <f t="shared" si="10"/>
        <v>78</v>
      </c>
      <c r="B103" s="1" t="s">
        <v>99</v>
      </c>
      <c r="C103" s="3" t="s">
        <v>262</v>
      </c>
      <c r="D103" s="1" t="s">
        <v>3</v>
      </c>
      <c r="E103" s="1" t="s">
        <v>269</v>
      </c>
      <c r="F103" s="3" t="s">
        <v>306</v>
      </c>
      <c r="G103" s="2">
        <v>20000</v>
      </c>
      <c r="H103" s="2">
        <v>0</v>
      </c>
      <c r="I103" s="2">
        <v>0</v>
      </c>
      <c r="J103" s="2">
        <v>0</v>
      </c>
      <c r="K103" s="2">
        <v>0</v>
      </c>
      <c r="L103" s="2">
        <v>20000</v>
      </c>
    </row>
    <row r="104" spans="1:12" ht="24.95" customHeight="1">
      <c r="A104" s="3">
        <f t="shared" si="10"/>
        <v>79</v>
      </c>
      <c r="B104" s="1" t="s">
        <v>100</v>
      </c>
      <c r="C104" s="3" t="s">
        <v>262</v>
      </c>
      <c r="D104" s="1" t="s">
        <v>3</v>
      </c>
      <c r="E104" s="1" t="s">
        <v>269</v>
      </c>
      <c r="F104" s="3" t="s">
        <v>306</v>
      </c>
      <c r="G104" s="2">
        <v>20000</v>
      </c>
      <c r="H104" s="2">
        <v>0</v>
      </c>
      <c r="I104" s="2">
        <v>0</v>
      </c>
      <c r="J104" s="2">
        <v>0</v>
      </c>
      <c r="K104" s="2">
        <v>0</v>
      </c>
      <c r="L104" s="2">
        <v>20000</v>
      </c>
    </row>
    <row r="105" spans="1:12" ht="24.95" customHeight="1">
      <c r="A105" s="3">
        <f t="shared" si="10"/>
        <v>80</v>
      </c>
      <c r="B105" s="1" t="s">
        <v>101</v>
      </c>
      <c r="C105" s="3" t="s">
        <v>262</v>
      </c>
      <c r="D105" s="1" t="s">
        <v>3</v>
      </c>
      <c r="E105" s="1" t="s">
        <v>269</v>
      </c>
      <c r="F105" s="3" t="s">
        <v>306</v>
      </c>
      <c r="G105" s="2">
        <v>18000</v>
      </c>
      <c r="H105" s="2">
        <v>0</v>
      </c>
      <c r="I105" s="2">
        <v>0</v>
      </c>
      <c r="J105" s="2">
        <v>0</v>
      </c>
      <c r="K105" s="2">
        <v>0</v>
      </c>
      <c r="L105" s="2">
        <v>18000</v>
      </c>
    </row>
    <row r="106" spans="1:12" ht="24.95" customHeight="1">
      <c r="A106" s="3">
        <f t="shared" si="10"/>
        <v>81</v>
      </c>
      <c r="B106" s="1" t="s">
        <v>102</v>
      </c>
      <c r="C106" s="3" t="s">
        <v>262</v>
      </c>
      <c r="D106" s="1" t="s">
        <v>3</v>
      </c>
      <c r="E106" s="1" t="s">
        <v>269</v>
      </c>
      <c r="F106" s="3" t="s">
        <v>306</v>
      </c>
      <c r="G106" s="2">
        <v>15000</v>
      </c>
      <c r="H106" s="2">
        <v>0</v>
      </c>
      <c r="I106" s="2">
        <v>0</v>
      </c>
      <c r="J106" s="2">
        <v>0</v>
      </c>
      <c r="K106" s="2">
        <v>0</v>
      </c>
      <c r="L106" s="2">
        <v>15000</v>
      </c>
    </row>
    <row r="107" spans="1:12" ht="24.95" customHeight="1">
      <c r="A107" s="3">
        <f t="shared" si="10"/>
        <v>82</v>
      </c>
      <c r="B107" s="1" t="s">
        <v>103</v>
      </c>
      <c r="C107" s="3" t="s">
        <v>262</v>
      </c>
      <c r="D107" s="1" t="s">
        <v>5</v>
      </c>
      <c r="E107" s="1" t="s">
        <v>269</v>
      </c>
      <c r="F107" s="3" t="s">
        <v>306</v>
      </c>
      <c r="G107" s="2">
        <v>15000</v>
      </c>
      <c r="H107" s="2">
        <v>0</v>
      </c>
      <c r="I107" s="2">
        <v>0</v>
      </c>
      <c r="J107" s="2">
        <v>0</v>
      </c>
      <c r="K107" s="2">
        <v>0</v>
      </c>
      <c r="L107" s="2">
        <v>15000</v>
      </c>
    </row>
    <row r="108" spans="1:12" ht="24.95" customHeight="1">
      <c r="A108" s="3">
        <f t="shared" si="10"/>
        <v>83</v>
      </c>
      <c r="B108" s="1" t="s">
        <v>104</v>
      </c>
      <c r="C108" s="3" t="s">
        <v>262</v>
      </c>
      <c r="D108" s="1" t="s">
        <v>5</v>
      </c>
      <c r="E108" s="1" t="s">
        <v>269</v>
      </c>
      <c r="F108" s="3" t="s">
        <v>306</v>
      </c>
      <c r="G108" s="2">
        <v>15000</v>
      </c>
      <c r="H108" s="2">
        <v>0</v>
      </c>
      <c r="I108" s="2">
        <v>0</v>
      </c>
      <c r="J108" s="2">
        <v>0</v>
      </c>
      <c r="K108" s="2">
        <v>0</v>
      </c>
      <c r="L108" s="2">
        <v>15000</v>
      </c>
    </row>
    <row r="109" spans="1:12" ht="24.95" customHeight="1">
      <c r="A109" s="3">
        <f t="shared" si="10"/>
        <v>84</v>
      </c>
      <c r="B109" s="1" t="s">
        <v>105</v>
      </c>
      <c r="C109" s="3" t="s">
        <v>262</v>
      </c>
      <c r="D109" s="1" t="s">
        <v>3</v>
      </c>
      <c r="E109" s="1" t="s">
        <v>269</v>
      </c>
      <c r="F109" s="3" t="s">
        <v>306</v>
      </c>
      <c r="G109" s="2">
        <v>15000</v>
      </c>
      <c r="H109" s="2">
        <v>0</v>
      </c>
      <c r="I109" s="2">
        <v>0</v>
      </c>
      <c r="J109" s="2">
        <v>0</v>
      </c>
      <c r="K109" s="2">
        <v>0</v>
      </c>
      <c r="L109" s="2">
        <v>15000</v>
      </c>
    </row>
    <row r="110" spans="1:12" ht="24.95" customHeight="1">
      <c r="A110" s="3">
        <f t="shared" si="10"/>
        <v>85</v>
      </c>
      <c r="B110" s="1" t="s">
        <v>106</v>
      </c>
      <c r="C110" s="3" t="s">
        <v>262</v>
      </c>
      <c r="D110" s="1" t="s">
        <v>5</v>
      </c>
      <c r="E110" s="1" t="s">
        <v>269</v>
      </c>
      <c r="F110" s="3" t="s">
        <v>306</v>
      </c>
      <c r="G110" s="2">
        <v>15000</v>
      </c>
      <c r="H110" s="2">
        <v>0</v>
      </c>
      <c r="I110" s="2">
        <v>0</v>
      </c>
      <c r="J110" s="2">
        <v>0</v>
      </c>
      <c r="K110" s="2">
        <v>0</v>
      </c>
      <c r="L110" s="2">
        <v>15000</v>
      </c>
    </row>
    <row r="111" spans="1:12" ht="24.95" customHeight="1">
      <c r="A111" s="3">
        <f t="shared" si="10"/>
        <v>86</v>
      </c>
      <c r="B111" s="1" t="s">
        <v>107</v>
      </c>
      <c r="C111" s="3" t="s">
        <v>262</v>
      </c>
      <c r="D111" s="1" t="s">
        <v>3</v>
      </c>
      <c r="E111" s="1" t="s">
        <v>269</v>
      </c>
      <c r="F111" s="3" t="s">
        <v>306</v>
      </c>
      <c r="G111" s="2">
        <v>15000</v>
      </c>
      <c r="H111" s="2">
        <v>0</v>
      </c>
      <c r="I111" s="2">
        <v>0</v>
      </c>
      <c r="J111" s="2">
        <v>0</v>
      </c>
      <c r="K111" s="2">
        <v>0</v>
      </c>
      <c r="L111" s="2">
        <v>15000</v>
      </c>
    </row>
    <row r="112" spans="1:12" ht="24.95" customHeight="1">
      <c r="A112" s="3">
        <f t="shared" si="10"/>
        <v>87</v>
      </c>
      <c r="B112" s="1" t="s">
        <v>108</v>
      </c>
      <c r="C112" s="3" t="s">
        <v>262</v>
      </c>
      <c r="D112" s="1" t="s">
        <v>3</v>
      </c>
      <c r="E112" s="1" t="s">
        <v>269</v>
      </c>
      <c r="F112" s="3" t="s">
        <v>306</v>
      </c>
      <c r="G112" s="2">
        <v>15000</v>
      </c>
      <c r="H112" s="2">
        <v>0</v>
      </c>
      <c r="I112" s="2">
        <v>0</v>
      </c>
      <c r="J112" s="2">
        <v>0</v>
      </c>
      <c r="K112" s="2">
        <v>0</v>
      </c>
      <c r="L112" s="2">
        <v>15000</v>
      </c>
    </row>
    <row r="113" spans="1:12" ht="24.95" customHeight="1">
      <c r="A113" s="3">
        <f t="shared" si="10"/>
        <v>88</v>
      </c>
      <c r="B113" s="1" t="s">
        <v>109</v>
      </c>
      <c r="C113" s="3" t="s">
        <v>262</v>
      </c>
      <c r="D113" s="1" t="s">
        <v>5</v>
      </c>
      <c r="E113" s="1" t="s">
        <v>269</v>
      </c>
      <c r="F113" s="3" t="s">
        <v>306</v>
      </c>
      <c r="G113" s="2">
        <v>15000</v>
      </c>
      <c r="H113" s="2">
        <v>0</v>
      </c>
      <c r="I113" s="2">
        <v>0</v>
      </c>
      <c r="J113" s="2">
        <v>0</v>
      </c>
      <c r="K113" s="2">
        <v>0</v>
      </c>
      <c r="L113" s="2">
        <v>15000</v>
      </c>
    </row>
    <row r="114" spans="1:12" ht="24.95" customHeight="1">
      <c r="A114" s="3">
        <f t="shared" si="10"/>
        <v>89</v>
      </c>
      <c r="B114" s="1" t="s">
        <v>110</v>
      </c>
      <c r="C114" s="3" t="s">
        <v>262</v>
      </c>
      <c r="D114" s="1" t="s">
        <v>11</v>
      </c>
      <c r="E114" s="1" t="s">
        <v>269</v>
      </c>
      <c r="F114" s="3" t="s">
        <v>306</v>
      </c>
      <c r="G114" s="2">
        <v>15000</v>
      </c>
      <c r="H114" s="2">
        <v>0</v>
      </c>
      <c r="I114" s="2">
        <v>0</v>
      </c>
      <c r="J114" s="2">
        <v>0</v>
      </c>
      <c r="K114" s="2">
        <v>0</v>
      </c>
      <c r="L114" s="2">
        <v>15000</v>
      </c>
    </row>
    <row r="115" spans="1:12" ht="24.95" customHeight="1">
      <c r="A115" s="3">
        <f t="shared" si="10"/>
        <v>90</v>
      </c>
      <c r="B115" s="1" t="s">
        <v>111</v>
      </c>
      <c r="C115" s="3" t="s">
        <v>262</v>
      </c>
      <c r="D115" s="1" t="s">
        <v>5</v>
      </c>
      <c r="E115" s="1" t="s">
        <v>269</v>
      </c>
      <c r="F115" s="3" t="s">
        <v>306</v>
      </c>
      <c r="G115" s="2">
        <v>15000</v>
      </c>
      <c r="H115" s="2">
        <v>0</v>
      </c>
      <c r="I115" s="2">
        <v>0</v>
      </c>
      <c r="J115" s="2">
        <v>0</v>
      </c>
      <c r="K115" s="2">
        <v>0</v>
      </c>
      <c r="L115" s="2">
        <v>15000</v>
      </c>
    </row>
    <row r="116" spans="1:12" ht="24.95" customHeight="1">
      <c r="A116" s="3">
        <f t="shared" si="10"/>
        <v>91</v>
      </c>
      <c r="B116" s="1" t="s">
        <v>112</v>
      </c>
      <c r="C116" s="3" t="s">
        <v>262</v>
      </c>
      <c r="D116" s="1" t="s">
        <v>3</v>
      </c>
      <c r="E116" s="1" t="s">
        <v>269</v>
      </c>
      <c r="F116" s="3" t="s">
        <v>306</v>
      </c>
      <c r="G116" s="2">
        <v>15000</v>
      </c>
      <c r="H116" s="2">
        <v>0</v>
      </c>
      <c r="I116" s="2">
        <v>0</v>
      </c>
      <c r="J116" s="2">
        <v>0</v>
      </c>
      <c r="K116" s="2">
        <v>0</v>
      </c>
      <c r="L116" s="2">
        <v>15000</v>
      </c>
    </row>
    <row r="117" spans="1:12" ht="24.95" customHeight="1">
      <c r="A117" s="3">
        <f t="shared" si="10"/>
        <v>92</v>
      </c>
      <c r="B117" s="1" t="s">
        <v>113</v>
      </c>
      <c r="C117" s="3" t="s">
        <v>262</v>
      </c>
      <c r="D117" s="1" t="s">
        <v>5</v>
      </c>
      <c r="E117" s="1" t="s">
        <v>269</v>
      </c>
      <c r="F117" s="3" t="s">
        <v>306</v>
      </c>
      <c r="G117" s="2">
        <v>15000</v>
      </c>
      <c r="H117" s="2">
        <v>0</v>
      </c>
      <c r="I117" s="2">
        <v>0</v>
      </c>
      <c r="J117" s="2">
        <v>0</v>
      </c>
      <c r="K117" s="2">
        <v>0</v>
      </c>
      <c r="L117" s="2">
        <v>15000</v>
      </c>
    </row>
    <row r="118" spans="1:12" ht="24.95" customHeight="1">
      <c r="A118" s="3">
        <f t="shared" si="10"/>
        <v>93</v>
      </c>
      <c r="B118" s="1" t="s">
        <v>114</v>
      </c>
      <c r="C118" s="3" t="s">
        <v>262</v>
      </c>
      <c r="D118" s="1" t="s">
        <v>5</v>
      </c>
      <c r="E118" s="1" t="s">
        <v>269</v>
      </c>
      <c r="F118" s="3" t="s">
        <v>306</v>
      </c>
      <c r="G118" s="2">
        <v>15000</v>
      </c>
      <c r="H118" s="2">
        <v>0</v>
      </c>
      <c r="I118" s="2">
        <v>0</v>
      </c>
      <c r="J118" s="2">
        <v>0</v>
      </c>
      <c r="K118" s="2">
        <v>0</v>
      </c>
      <c r="L118" s="2">
        <v>15000</v>
      </c>
    </row>
    <row r="119" spans="1:12" ht="24.95" customHeight="1">
      <c r="A119" s="3">
        <f t="shared" si="10"/>
        <v>94</v>
      </c>
      <c r="B119" s="1" t="s">
        <v>115</v>
      </c>
      <c r="C119" s="3" t="s">
        <v>262</v>
      </c>
      <c r="D119" s="1" t="s">
        <v>3</v>
      </c>
      <c r="E119" s="1" t="s">
        <v>269</v>
      </c>
      <c r="F119" s="3" t="s">
        <v>306</v>
      </c>
      <c r="G119" s="2">
        <v>15000</v>
      </c>
      <c r="H119" s="2">
        <v>0</v>
      </c>
      <c r="I119" s="2">
        <v>0</v>
      </c>
      <c r="J119" s="2">
        <v>0</v>
      </c>
      <c r="K119" s="2">
        <v>0</v>
      </c>
      <c r="L119" s="2">
        <v>15000</v>
      </c>
    </row>
    <row r="120" spans="1:12" ht="24.95" customHeight="1">
      <c r="A120" s="3">
        <f t="shared" si="10"/>
        <v>95</v>
      </c>
      <c r="B120" s="1" t="s">
        <v>116</v>
      </c>
      <c r="C120" s="3" t="s">
        <v>262</v>
      </c>
      <c r="D120" s="1" t="s">
        <v>3</v>
      </c>
      <c r="E120" s="1" t="s">
        <v>269</v>
      </c>
      <c r="F120" s="3" t="s">
        <v>306</v>
      </c>
      <c r="G120" s="2">
        <v>13000</v>
      </c>
      <c r="H120" s="2">
        <v>0</v>
      </c>
      <c r="I120" s="2">
        <v>0</v>
      </c>
      <c r="J120" s="2">
        <v>0</v>
      </c>
      <c r="K120" s="2">
        <v>0</v>
      </c>
      <c r="L120" s="2">
        <v>13000</v>
      </c>
    </row>
    <row r="121" spans="1:12" ht="24.95" customHeight="1">
      <c r="A121" s="3">
        <f t="shared" si="10"/>
        <v>96</v>
      </c>
      <c r="B121" s="1" t="s">
        <v>117</v>
      </c>
      <c r="C121" s="3" t="s">
        <v>262</v>
      </c>
      <c r="D121" s="1" t="s">
        <v>3</v>
      </c>
      <c r="E121" s="1" t="s">
        <v>269</v>
      </c>
      <c r="F121" s="3" t="s">
        <v>306</v>
      </c>
      <c r="G121" s="2">
        <v>12000</v>
      </c>
      <c r="H121" s="2">
        <v>0</v>
      </c>
      <c r="I121" s="2">
        <v>0</v>
      </c>
      <c r="J121" s="2">
        <v>0</v>
      </c>
      <c r="K121" s="2">
        <v>0</v>
      </c>
      <c r="L121" s="2">
        <v>12000</v>
      </c>
    </row>
    <row r="122" spans="1:12" ht="24.95" customHeight="1">
      <c r="A122" s="3">
        <f t="shared" si="10"/>
        <v>97</v>
      </c>
      <c r="B122" s="1" t="s">
        <v>118</v>
      </c>
      <c r="C122" s="3" t="s">
        <v>262</v>
      </c>
      <c r="D122" s="1" t="s">
        <v>3</v>
      </c>
      <c r="E122" s="1" t="s">
        <v>269</v>
      </c>
      <c r="F122" s="3" t="s">
        <v>306</v>
      </c>
      <c r="G122" s="2">
        <v>10000</v>
      </c>
      <c r="H122" s="2">
        <v>0</v>
      </c>
      <c r="I122" s="2">
        <v>0</v>
      </c>
      <c r="J122" s="2">
        <v>0</v>
      </c>
      <c r="K122" s="2">
        <v>0</v>
      </c>
      <c r="L122" s="2">
        <v>10000</v>
      </c>
    </row>
    <row r="123" spans="1:12" ht="24.95" customHeight="1">
      <c r="A123" s="3">
        <f t="shared" si="10"/>
        <v>98</v>
      </c>
      <c r="B123" s="1" t="s">
        <v>119</v>
      </c>
      <c r="C123" s="3" t="s">
        <v>262</v>
      </c>
      <c r="D123" s="1" t="s">
        <v>3</v>
      </c>
      <c r="E123" s="1" t="s">
        <v>269</v>
      </c>
      <c r="F123" s="3" t="s">
        <v>306</v>
      </c>
      <c r="G123" s="2">
        <v>10000</v>
      </c>
      <c r="H123" s="2">
        <v>0</v>
      </c>
      <c r="I123" s="2">
        <v>0</v>
      </c>
      <c r="J123" s="2">
        <v>0</v>
      </c>
      <c r="K123" s="2">
        <v>0</v>
      </c>
      <c r="L123" s="2">
        <v>10000</v>
      </c>
    </row>
    <row r="124" spans="1:12" ht="24.95" customHeight="1">
      <c r="A124" s="3">
        <f t="shared" si="10"/>
        <v>99</v>
      </c>
      <c r="B124" s="1" t="s">
        <v>120</v>
      </c>
      <c r="C124" s="3" t="s">
        <v>262</v>
      </c>
      <c r="D124" s="1" t="s">
        <v>3</v>
      </c>
      <c r="E124" s="1" t="s">
        <v>269</v>
      </c>
      <c r="F124" s="3" t="s">
        <v>306</v>
      </c>
      <c r="G124" s="2">
        <v>10000</v>
      </c>
      <c r="H124" s="2">
        <v>0</v>
      </c>
      <c r="I124" s="2">
        <v>0</v>
      </c>
      <c r="J124" s="2">
        <v>0</v>
      </c>
      <c r="K124" s="2">
        <v>0</v>
      </c>
      <c r="L124" s="2">
        <v>10000</v>
      </c>
    </row>
    <row r="125" spans="1:12" ht="24.95" customHeight="1">
      <c r="A125" s="3">
        <f t="shared" si="10"/>
        <v>100</v>
      </c>
      <c r="B125" s="1" t="s">
        <v>121</v>
      </c>
      <c r="C125" s="3" t="s">
        <v>262</v>
      </c>
      <c r="D125" s="1" t="s">
        <v>5</v>
      </c>
      <c r="E125" s="1" t="s">
        <v>269</v>
      </c>
      <c r="F125" s="3" t="s">
        <v>306</v>
      </c>
      <c r="G125" s="2">
        <v>10000</v>
      </c>
      <c r="H125" s="2">
        <v>0</v>
      </c>
      <c r="I125" s="2">
        <v>0</v>
      </c>
      <c r="J125" s="2">
        <v>0</v>
      </c>
      <c r="K125" s="2">
        <v>0</v>
      </c>
      <c r="L125" s="2">
        <v>10000</v>
      </c>
    </row>
    <row r="126" spans="1:12" ht="24.95" customHeight="1">
      <c r="A126" s="3">
        <f t="shared" si="10"/>
        <v>101</v>
      </c>
      <c r="B126" s="1" t="s">
        <v>122</v>
      </c>
      <c r="C126" s="3" t="s">
        <v>262</v>
      </c>
      <c r="D126" s="1" t="s">
        <v>3</v>
      </c>
      <c r="E126" s="1" t="s">
        <v>269</v>
      </c>
      <c r="F126" s="3" t="s">
        <v>306</v>
      </c>
      <c r="G126" s="2">
        <v>10000</v>
      </c>
      <c r="H126" s="2">
        <v>0</v>
      </c>
      <c r="I126" s="2">
        <v>0</v>
      </c>
      <c r="J126" s="2">
        <v>0</v>
      </c>
      <c r="K126" s="2">
        <v>0</v>
      </c>
      <c r="L126" s="2">
        <v>10000</v>
      </c>
    </row>
    <row r="127" spans="1:12" ht="24.95" customHeight="1">
      <c r="A127" s="3">
        <f t="shared" si="10"/>
        <v>102</v>
      </c>
      <c r="B127" s="1" t="s">
        <v>123</v>
      </c>
      <c r="C127" s="3" t="s">
        <v>262</v>
      </c>
      <c r="D127" s="1" t="s">
        <v>3</v>
      </c>
      <c r="E127" s="1" t="s">
        <v>269</v>
      </c>
      <c r="F127" s="3" t="s">
        <v>306</v>
      </c>
      <c r="G127" s="2">
        <v>10000</v>
      </c>
      <c r="H127" s="2">
        <v>0</v>
      </c>
      <c r="I127" s="2">
        <v>0</v>
      </c>
      <c r="J127" s="2">
        <v>0</v>
      </c>
      <c r="K127" s="2">
        <v>0</v>
      </c>
      <c r="L127" s="2">
        <v>10000</v>
      </c>
    </row>
    <row r="128" spans="1:12" ht="24.95" customHeight="1">
      <c r="A128" s="3">
        <f t="shared" si="10"/>
        <v>103</v>
      </c>
      <c r="B128" s="1" t="s">
        <v>124</v>
      </c>
      <c r="C128" s="3" t="s">
        <v>262</v>
      </c>
      <c r="D128" s="1" t="s">
        <v>3</v>
      </c>
      <c r="E128" s="1" t="s">
        <v>269</v>
      </c>
      <c r="F128" s="3" t="s">
        <v>306</v>
      </c>
      <c r="G128" s="2">
        <v>10000</v>
      </c>
      <c r="H128" s="2">
        <v>0</v>
      </c>
      <c r="I128" s="2">
        <v>0</v>
      </c>
      <c r="J128" s="2">
        <v>0</v>
      </c>
      <c r="K128" s="2">
        <v>0</v>
      </c>
      <c r="L128" s="2">
        <v>10000</v>
      </c>
    </row>
    <row r="129" spans="1:12" ht="24.95" customHeight="1">
      <c r="A129" s="3">
        <f t="shared" si="10"/>
        <v>104</v>
      </c>
      <c r="B129" s="1" t="s">
        <v>125</v>
      </c>
      <c r="C129" s="3" t="s">
        <v>262</v>
      </c>
      <c r="D129" s="1" t="s">
        <v>3</v>
      </c>
      <c r="E129" s="1" t="s">
        <v>269</v>
      </c>
      <c r="F129" s="3" t="s">
        <v>306</v>
      </c>
      <c r="G129" s="2">
        <v>10000</v>
      </c>
      <c r="H129" s="2">
        <v>0</v>
      </c>
      <c r="I129" s="2">
        <v>0</v>
      </c>
      <c r="J129" s="2">
        <v>0</v>
      </c>
      <c r="K129" s="2">
        <v>0</v>
      </c>
      <c r="L129" s="2">
        <v>10000</v>
      </c>
    </row>
    <row r="130" spans="1:12" ht="24.95" customHeight="1">
      <c r="A130" s="3">
        <f t="shared" si="10"/>
        <v>105</v>
      </c>
      <c r="B130" s="1" t="s">
        <v>126</v>
      </c>
      <c r="C130" s="3" t="s">
        <v>262</v>
      </c>
      <c r="D130" s="1" t="s">
        <v>3</v>
      </c>
      <c r="E130" s="1" t="s">
        <v>269</v>
      </c>
      <c r="F130" s="3" t="s">
        <v>306</v>
      </c>
      <c r="G130" s="2">
        <v>10000</v>
      </c>
      <c r="H130" s="2">
        <v>0</v>
      </c>
      <c r="I130" s="2">
        <v>0</v>
      </c>
      <c r="J130" s="2">
        <v>0</v>
      </c>
      <c r="K130" s="2">
        <v>0</v>
      </c>
      <c r="L130" s="2">
        <v>10000</v>
      </c>
    </row>
    <row r="131" spans="1:12" ht="24.95" customHeight="1">
      <c r="A131" s="3">
        <f t="shared" si="10"/>
        <v>106</v>
      </c>
      <c r="B131" s="1" t="s">
        <v>127</v>
      </c>
      <c r="C131" s="3" t="s">
        <v>262</v>
      </c>
      <c r="D131" s="1" t="s">
        <v>3</v>
      </c>
      <c r="E131" s="1" t="s">
        <v>269</v>
      </c>
      <c r="F131" s="3" t="s">
        <v>306</v>
      </c>
      <c r="G131" s="2">
        <v>10000</v>
      </c>
      <c r="H131" s="2">
        <v>0</v>
      </c>
      <c r="I131" s="2">
        <v>0</v>
      </c>
      <c r="J131" s="2">
        <v>0</v>
      </c>
      <c r="K131" s="2">
        <v>672</v>
      </c>
      <c r="L131" s="2">
        <v>9328</v>
      </c>
    </row>
    <row r="132" spans="1:12" ht="24.95" customHeight="1">
      <c r="A132" s="3">
        <f t="shared" si="10"/>
        <v>107</v>
      </c>
      <c r="B132" s="1" t="s">
        <v>128</v>
      </c>
      <c r="C132" s="3" t="s">
        <v>262</v>
      </c>
      <c r="D132" s="1" t="s">
        <v>3</v>
      </c>
      <c r="E132" s="1" t="s">
        <v>269</v>
      </c>
      <c r="F132" s="3" t="s">
        <v>306</v>
      </c>
      <c r="G132" s="2">
        <v>10000</v>
      </c>
      <c r="H132" s="2">
        <v>0</v>
      </c>
      <c r="I132" s="2">
        <v>0</v>
      </c>
      <c r="J132" s="2">
        <v>0</v>
      </c>
      <c r="K132" s="2">
        <v>0</v>
      </c>
      <c r="L132" s="2">
        <v>10000</v>
      </c>
    </row>
    <row r="133" spans="1:12" ht="24.95" customHeight="1">
      <c r="A133" s="3">
        <f t="shared" si="10"/>
        <v>108</v>
      </c>
      <c r="B133" s="1" t="s">
        <v>129</v>
      </c>
      <c r="C133" s="3" t="s">
        <v>262</v>
      </c>
      <c r="D133" s="1" t="s">
        <v>3</v>
      </c>
      <c r="E133" s="1" t="s">
        <v>269</v>
      </c>
      <c r="F133" s="3" t="s">
        <v>306</v>
      </c>
      <c r="G133" s="2">
        <v>10000</v>
      </c>
      <c r="H133" s="2">
        <v>0</v>
      </c>
      <c r="I133" s="2">
        <v>0</v>
      </c>
      <c r="J133" s="2">
        <v>0</v>
      </c>
      <c r="K133" s="2">
        <v>84</v>
      </c>
      <c r="L133" s="2">
        <v>9916</v>
      </c>
    </row>
    <row r="134" spans="1:12" ht="24.95" customHeight="1">
      <c r="A134" s="3">
        <f t="shared" si="10"/>
        <v>109</v>
      </c>
      <c r="B134" s="1" t="s">
        <v>130</v>
      </c>
      <c r="C134" s="3" t="s">
        <v>262</v>
      </c>
      <c r="D134" s="1" t="s">
        <v>3</v>
      </c>
      <c r="E134" s="1" t="s">
        <v>269</v>
      </c>
      <c r="F134" s="3" t="s">
        <v>306</v>
      </c>
      <c r="G134" s="2">
        <v>10000</v>
      </c>
      <c r="H134" s="2">
        <v>0</v>
      </c>
      <c r="I134" s="2">
        <v>0</v>
      </c>
      <c r="J134" s="2">
        <v>0</v>
      </c>
      <c r="K134" s="2">
        <v>168</v>
      </c>
      <c r="L134" s="2">
        <v>9832</v>
      </c>
    </row>
    <row r="135" spans="1:12" ht="24.95" customHeight="1">
      <c r="A135" s="3">
        <f t="shared" si="10"/>
        <v>110</v>
      </c>
      <c r="B135" s="1" t="s">
        <v>131</v>
      </c>
      <c r="C135" s="3" t="s">
        <v>262</v>
      </c>
      <c r="D135" s="1" t="s">
        <v>3</v>
      </c>
      <c r="E135" s="1" t="s">
        <v>269</v>
      </c>
      <c r="F135" s="3" t="s">
        <v>306</v>
      </c>
      <c r="G135" s="2">
        <v>10000</v>
      </c>
      <c r="H135" s="2">
        <v>0</v>
      </c>
      <c r="I135" s="2">
        <v>0</v>
      </c>
      <c r="J135" s="2">
        <v>0</v>
      </c>
      <c r="K135" s="2">
        <v>0</v>
      </c>
      <c r="L135" s="2">
        <v>10000</v>
      </c>
    </row>
    <row r="136" spans="1:12" ht="24.95" customHeight="1">
      <c r="A136" s="3">
        <f t="shared" si="10"/>
        <v>111</v>
      </c>
      <c r="B136" s="1" t="s">
        <v>132</v>
      </c>
      <c r="C136" s="3" t="s">
        <v>262</v>
      </c>
      <c r="D136" s="1" t="s">
        <v>5</v>
      </c>
      <c r="E136" s="1" t="s">
        <v>269</v>
      </c>
      <c r="F136" s="3" t="s">
        <v>306</v>
      </c>
      <c r="G136" s="2">
        <v>10000</v>
      </c>
      <c r="H136" s="2">
        <v>0</v>
      </c>
      <c r="I136" s="2">
        <v>0</v>
      </c>
      <c r="J136" s="2">
        <v>0</v>
      </c>
      <c r="K136" s="2">
        <v>0</v>
      </c>
      <c r="L136" s="2">
        <v>10000</v>
      </c>
    </row>
    <row r="137" spans="1:12" ht="24.95" customHeight="1">
      <c r="A137" s="3">
        <f t="shared" si="10"/>
        <v>112</v>
      </c>
      <c r="B137" s="1" t="s">
        <v>133</v>
      </c>
      <c r="C137" s="3" t="s">
        <v>262</v>
      </c>
      <c r="D137" s="1" t="s">
        <v>3</v>
      </c>
      <c r="E137" s="1" t="s">
        <v>269</v>
      </c>
      <c r="F137" s="3" t="s">
        <v>306</v>
      </c>
      <c r="G137" s="2">
        <v>10000</v>
      </c>
      <c r="H137" s="2">
        <v>0</v>
      </c>
      <c r="I137" s="2">
        <v>0</v>
      </c>
      <c r="J137" s="2">
        <v>0</v>
      </c>
      <c r="K137" s="2">
        <v>0</v>
      </c>
      <c r="L137" s="2">
        <v>10000</v>
      </c>
    </row>
    <row r="138" spans="1:12" ht="24.95" customHeight="1">
      <c r="A138" s="3">
        <f t="shared" si="10"/>
        <v>113</v>
      </c>
      <c r="B138" s="1" t="s">
        <v>134</v>
      </c>
      <c r="C138" s="3" t="s">
        <v>262</v>
      </c>
      <c r="D138" s="1" t="s">
        <v>135</v>
      </c>
      <c r="E138" s="1" t="s">
        <v>269</v>
      </c>
      <c r="F138" s="3" t="s">
        <v>306</v>
      </c>
      <c r="G138" s="2">
        <v>10000</v>
      </c>
      <c r="H138" s="2">
        <v>0</v>
      </c>
      <c r="I138" s="2">
        <v>0</v>
      </c>
      <c r="J138" s="2">
        <v>0</v>
      </c>
      <c r="K138" s="2">
        <v>252</v>
      </c>
      <c r="L138" s="2">
        <v>9748</v>
      </c>
    </row>
    <row r="139" spans="1:12" ht="24.95" customHeight="1">
      <c r="A139" s="3">
        <f t="shared" si="10"/>
        <v>114</v>
      </c>
      <c r="B139" s="1" t="s">
        <v>136</v>
      </c>
      <c r="C139" s="3" t="s">
        <v>262</v>
      </c>
      <c r="D139" s="1" t="s">
        <v>3</v>
      </c>
      <c r="E139" s="1" t="s">
        <v>269</v>
      </c>
      <c r="F139" s="3" t="s">
        <v>306</v>
      </c>
      <c r="G139" s="2">
        <v>10000</v>
      </c>
      <c r="H139" s="2">
        <v>0</v>
      </c>
      <c r="I139" s="2">
        <v>0</v>
      </c>
      <c r="J139" s="2">
        <v>0</v>
      </c>
      <c r="K139" s="2">
        <v>0</v>
      </c>
      <c r="L139" s="2">
        <v>10000</v>
      </c>
    </row>
    <row r="140" spans="1:12" ht="24.95" customHeight="1">
      <c r="A140" s="3">
        <f t="shared" si="10"/>
        <v>115</v>
      </c>
      <c r="B140" s="1" t="s">
        <v>137</v>
      </c>
      <c r="C140" s="3" t="s">
        <v>262</v>
      </c>
      <c r="D140" s="1" t="s">
        <v>3</v>
      </c>
      <c r="E140" s="1" t="s">
        <v>269</v>
      </c>
      <c r="F140" s="3" t="s">
        <v>306</v>
      </c>
      <c r="G140" s="2">
        <v>10000</v>
      </c>
      <c r="H140" s="2">
        <v>0</v>
      </c>
      <c r="I140" s="2">
        <v>0</v>
      </c>
      <c r="J140" s="2">
        <v>0</v>
      </c>
      <c r="K140" s="2">
        <v>168</v>
      </c>
      <c r="L140" s="2">
        <v>9832</v>
      </c>
    </row>
    <row r="141" spans="1:12" ht="24.95" customHeight="1">
      <c r="A141" s="3">
        <f t="shared" si="10"/>
        <v>116</v>
      </c>
      <c r="B141" s="1" t="s">
        <v>138</v>
      </c>
      <c r="C141" s="3" t="s">
        <v>262</v>
      </c>
      <c r="D141" s="1" t="s">
        <v>3</v>
      </c>
      <c r="E141" s="1" t="s">
        <v>269</v>
      </c>
      <c r="F141" s="3" t="s">
        <v>306</v>
      </c>
      <c r="G141" s="2">
        <v>10000</v>
      </c>
      <c r="H141" s="2">
        <v>0</v>
      </c>
      <c r="I141" s="2">
        <v>0</v>
      </c>
      <c r="J141" s="2">
        <v>0</v>
      </c>
      <c r="K141" s="2">
        <v>588</v>
      </c>
      <c r="L141" s="2">
        <v>9412</v>
      </c>
    </row>
    <row r="142" spans="1:12" ht="24.95" customHeight="1">
      <c r="A142" s="3">
        <f t="shared" si="10"/>
        <v>117</v>
      </c>
      <c r="B142" s="1" t="s">
        <v>139</v>
      </c>
      <c r="C142" s="3" t="s">
        <v>262</v>
      </c>
      <c r="D142" s="1" t="s">
        <v>140</v>
      </c>
      <c r="E142" s="1" t="s">
        <v>269</v>
      </c>
      <c r="F142" s="3" t="s">
        <v>306</v>
      </c>
      <c r="G142" s="2">
        <v>10000</v>
      </c>
      <c r="H142" s="2">
        <v>0</v>
      </c>
      <c r="I142" s="2">
        <v>0</v>
      </c>
      <c r="J142" s="2">
        <v>0</v>
      </c>
      <c r="K142" s="2">
        <v>0</v>
      </c>
      <c r="L142" s="2">
        <v>10000</v>
      </c>
    </row>
    <row r="143" spans="1:12" ht="24.95" customHeight="1">
      <c r="A143" s="3">
        <f t="shared" si="10"/>
        <v>118</v>
      </c>
      <c r="B143" s="1" t="s">
        <v>141</v>
      </c>
      <c r="C143" s="3" t="s">
        <v>262</v>
      </c>
      <c r="D143" s="1" t="s">
        <v>3</v>
      </c>
      <c r="E143" s="1" t="s">
        <v>269</v>
      </c>
      <c r="F143" s="3" t="s">
        <v>306</v>
      </c>
      <c r="G143" s="2">
        <v>10000</v>
      </c>
      <c r="H143" s="2">
        <v>0</v>
      </c>
      <c r="I143" s="2">
        <v>0</v>
      </c>
      <c r="J143" s="2">
        <v>0</v>
      </c>
      <c r="K143" s="2">
        <v>0</v>
      </c>
      <c r="L143" s="2">
        <v>10000</v>
      </c>
    </row>
    <row r="144" spans="1:12" ht="24.95" customHeight="1">
      <c r="A144" s="3">
        <f t="shared" si="10"/>
        <v>119</v>
      </c>
      <c r="B144" s="1" t="s">
        <v>142</v>
      </c>
      <c r="C144" s="3" t="s">
        <v>262</v>
      </c>
      <c r="D144" s="1" t="s">
        <v>3</v>
      </c>
      <c r="E144" s="1" t="s">
        <v>269</v>
      </c>
      <c r="F144" s="3" t="s">
        <v>306</v>
      </c>
      <c r="G144" s="2">
        <v>10000</v>
      </c>
      <c r="H144" s="2">
        <v>0</v>
      </c>
      <c r="I144" s="2">
        <v>0</v>
      </c>
      <c r="J144" s="2">
        <v>0</v>
      </c>
      <c r="K144" s="2">
        <v>0</v>
      </c>
      <c r="L144" s="2">
        <v>10000</v>
      </c>
    </row>
    <row r="145" spans="1:12" ht="24.95" customHeight="1">
      <c r="A145" s="3">
        <f t="shared" si="10"/>
        <v>120</v>
      </c>
      <c r="B145" s="1" t="s">
        <v>143</v>
      </c>
      <c r="C145" s="3" t="s">
        <v>262</v>
      </c>
      <c r="D145" s="1" t="s">
        <v>3</v>
      </c>
      <c r="E145" s="1" t="s">
        <v>269</v>
      </c>
      <c r="F145" s="3" t="s">
        <v>306</v>
      </c>
      <c r="G145" s="2">
        <v>10000</v>
      </c>
      <c r="H145" s="2">
        <v>0</v>
      </c>
      <c r="I145" s="2">
        <v>0</v>
      </c>
      <c r="J145" s="2">
        <v>0</v>
      </c>
      <c r="K145" s="2">
        <v>588</v>
      </c>
      <c r="L145" s="2">
        <v>9412</v>
      </c>
    </row>
    <row r="146" spans="1:12" ht="24.95" customHeight="1">
      <c r="A146" s="3">
        <f t="shared" si="10"/>
        <v>121</v>
      </c>
      <c r="B146" s="1" t="s">
        <v>144</v>
      </c>
      <c r="C146" s="3" t="s">
        <v>262</v>
      </c>
      <c r="D146" s="1" t="s">
        <v>3</v>
      </c>
      <c r="E146" s="1" t="s">
        <v>269</v>
      </c>
      <c r="F146" s="3" t="s">
        <v>306</v>
      </c>
      <c r="G146" s="2">
        <v>10000</v>
      </c>
      <c r="H146" s="2">
        <v>0</v>
      </c>
      <c r="I146" s="2">
        <v>0</v>
      </c>
      <c r="J146" s="2">
        <v>0</v>
      </c>
      <c r="K146" s="2">
        <v>0</v>
      </c>
      <c r="L146" s="2">
        <v>10000</v>
      </c>
    </row>
    <row r="147" spans="1:12" ht="24.95" customHeight="1">
      <c r="A147" s="3">
        <f t="shared" si="10"/>
        <v>122</v>
      </c>
      <c r="B147" s="1" t="s">
        <v>145</v>
      </c>
      <c r="C147" s="3" t="s">
        <v>262</v>
      </c>
      <c r="D147" s="1" t="s">
        <v>5</v>
      </c>
      <c r="E147" s="1" t="s">
        <v>269</v>
      </c>
      <c r="F147" s="3" t="s">
        <v>306</v>
      </c>
      <c r="G147" s="2">
        <v>10000</v>
      </c>
      <c r="H147" s="2">
        <v>0</v>
      </c>
      <c r="I147" s="2">
        <v>0</v>
      </c>
      <c r="J147" s="2">
        <v>0</v>
      </c>
      <c r="K147" s="2">
        <v>84</v>
      </c>
      <c r="L147" s="2">
        <v>9916</v>
      </c>
    </row>
    <row r="148" spans="1:12" ht="24.95" customHeight="1">
      <c r="A148" s="3">
        <f t="shared" si="10"/>
        <v>123</v>
      </c>
      <c r="B148" s="1" t="s">
        <v>146</v>
      </c>
      <c r="C148" s="3" t="s">
        <v>262</v>
      </c>
      <c r="D148" s="1" t="s">
        <v>5</v>
      </c>
      <c r="E148" s="1" t="s">
        <v>269</v>
      </c>
      <c r="F148" s="3" t="s">
        <v>306</v>
      </c>
      <c r="G148" s="2">
        <v>10000</v>
      </c>
      <c r="H148" s="2">
        <v>0</v>
      </c>
      <c r="I148" s="2">
        <v>0</v>
      </c>
      <c r="J148" s="2">
        <v>0</v>
      </c>
      <c r="K148" s="2">
        <v>504</v>
      </c>
      <c r="L148" s="2">
        <v>9496</v>
      </c>
    </row>
    <row r="149" spans="1:12" ht="24.95" customHeight="1">
      <c r="A149" s="3">
        <f t="shared" si="10"/>
        <v>124</v>
      </c>
      <c r="B149" s="1" t="s">
        <v>147</v>
      </c>
      <c r="C149" s="3" t="s">
        <v>262</v>
      </c>
      <c r="D149" s="1" t="s">
        <v>3</v>
      </c>
      <c r="E149" s="1" t="s">
        <v>269</v>
      </c>
      <c r="F149" s="3" t="s">
        <v>306</v>
      </c>
      <c r="G149" s="2">
        <v>10000</v>
      </c>
      <c r="H149" s="2">
        <v>0</v>
      </c>
      <c r="I149" s="2">
        <v>0</v>
      </c>
      <c r="J149" s="2">
        <v>0</v>
      </c>
      <c r="K149" s="2">
        <v>0</v>
      </c>
      <c r="L149" s="2">
        <v>10000</v>
      </c>
    </row>
    <row r="150" spans="1:12" ht="24.95" customHeight="1">
      <c r="A150" s="3">
        <f t="shared" si="10"/>
        <v>125</v>
      </c>
      <c r="B150" s="1" t="s">
        <v>148</v>
      </c>
      <c r="C150" s="3" t="s">
        <v>262</v>
      </c>
      <c r="D150" s="1" t="s">
        <v>3</v>
      </c>
      <c r="E150" s="1" t="s">
        <v>269</v>
      </c>
      <c r="F150" s="3" t="s">
        <v>306</v>
      </c>
      <c r="G150" s="2">
        <v>10000</v>
      </c>
      <c r="H150" s="2">
        <v>0</v>
      </c>
      <c r="I150" s="2">
        <v>0</v>
      </c>
      <c r="J150" s="2">
        <v>0</v>
      </c>
      <c r="K150" s="2">
        <v>0</v>
      </c>
      <c r="L150" s="2">
        <v>10000</v>
      </c>
    </row>
    <row r="151" spans="1:12" ht="24.95" customHeight="1">
      <c r="A151" s="3">
        <f t="shared" si="10"/>
        <v>126</v>
      </c>
      <c r="B151" s="1" t="s">
        <v>149</v>
      </c>
      <c r="C151" s="3" t="s">
        <v>262</v>
      </c>
      <c r="D151" s="1" t="s">
        <v>3</v>
      </c>
      <c r="E151" s="1" t="s">
        <v>269</v>
      </c>
      <c r="F151" s="3" t="s">
        <v>306</v>
      </c>
      <c r="G151" s="2">
        <v>10000</v>
      </c>
      <c r="H151" s="2">
        <v>0</v>
      </c>
      <c r="I151" s="2">
        <v>0</v>
      </c>
      <c r="J151" s="2">
        <v>0</v>
      </c>
      <c r="K151" s="2">
        <v>0</v>
      </c>
      <c r="L151" s="2">
        <v>10000</v>
      </c>
    </row>
    <row r="152" spans="1:12" ht="24.95" customHeight="1">
      <c r="A152" s="3">
        <f t="shared" si="10"/>
        <v>127</v>
      </c>
      <c r="B152" s="1" t="s">
        <v>150</v>
      </c>
      <c r="C152" s="3" t="s">
        <v>262</v>
      </c>
      <c r="D152" s="1" t="s">
        <v>5</v>
      </c>
      <c r="E152" s="1" t="s">
        <v>269</v>
      </c>
      <c r="F152" s="3" t="s">
        <v>306</v>
      </c>
      <c r="G152" s="2">
        <v>10000</v>
      </c>
      <c r="H152" s="2">
        <v>0</v>
      </c>
      <c r="I152" s="2">
        <v>0</v>
      </c>
      <c r="J152" s="2">
        <v>0</v>
      </c>
      <c r="K152" s="2">
        <v>252</v>
      </c>
      <c r="L152" s="2">
        <v>9748</v>
      </c>
    </row>
    <row r="153" spans="1:12" ht="24.95" customHeight="1">
      <c r="A153" s="3">
        <f t="shared" ref="A153:A156" si="11">A152+1</f>
        <v>128</v>
      </c>
      <c r="B153" s="1" t="s">
        <v>151</v>
      </c>
      <c r="C153" s="3" t="s">
        <v>262</v>
      </c>
      <c r="D153" s="1" t="s">
        <v>3</v>
      </c>
      <c r="E153" s="1" t="s">
        <v>269</v>
      </c>
      <c r="F153" s="3" t="s">
        <v>306</v>
      </c>
      <c r="G153" s="2">
        <v>10000</v>
      </c>
      <c r="H153" s="2">
        <v>0</v>
      </c>
      <c r="I153" s="2">
        <v>0</v>
      </c>
      <c r="J153" s="2">
        <v>0</v>
      </c>
      <c r="K153" s="2">
        <v>0</v>
      </c>
      <c r="L153" s="2">
        <v>10000</v>
      </c>
    </row>
    <row r="154" spans="1:12" ht="24.95" customHeight="1">
      <c r="A154" s="3">
        <f t="shared" si="11"/>
        <v>129</v>
      </c>
      <c r="B154" s="1" t="s">
        <v>152</v>
      </c>
      <c r="C154" s="3" t="s">
        <v>262</v>
      </c>
      <c r="D154" s="1" t="s">
        <v>5</v>
      </c>
      <c r="E154" s="1" t="s">
        <v>269</v>
      </c>
      <c r="F154" s="3" t="s">
        <v>306</v>
      </c>
      <c r="G154" s="2">
        <v>10000</v>
      </c>
      <c r="H154" s="2">
        <v>0</v>
      </c>
      <c r="I154" s="2">
        <v>0</v>
      </c>
      <c r="J154" s="2">
        <v>0</v>
      </c>
      <c r="K154" s="2">
        <v>252</v>
      </c>
      <c r="L154" s="2">
        <v>9748</v>
      </c>
    </row>
    <row r="155" spans="1:12" ht="24.95" customHeight="1">
      <c r="A155" s="3">
        <f t="shared" si="11"/>
        <v>130</v>
      </c>
      <c r="B155" s="1" t="s">
        <v>153</v>
      </c>
      <c r="C155" s="3" t="s">
        <v>262</v>
      </c>
      <c r="D155" s="1" t="s">
        <v>3</v>
      </c>
      <c r="E155" s="1" t="s">
        <v>269</v>
      </c>
      <c r="F155" s="3" t="s">
        <v>306</v>
      </c>
      <c r="G155" s="2">
        <v>10000</v>
      </c>
      <c r="H155" s="2">
        <v>0</v>
      </c>
      <c r="I155" s="2">
        <v>0</v>
      </c>
      <c r="J155" s="2">
        <v>0</v>
      </c>
      <c r="K155" s="2">
        <v>0</v>
      </c>
      <c r="L155" s="2">
        <v>10000</v>
      </c>
    </row>
    <row r="156" spans="1:12" ht="24.95" customHeight="1">
      <c r="A156" s="3">
        <f t="shared" si="11"/>
        <v>131</v>
      </c>
      <c r="B156" s="1" t="s">
        <v>154</v>
      </c>
      <c r="C156" s="3" t="s">
        <v>262</v>
      </c>
      <c r="D156" s="1" t="s">
        <v>5</v>
      </c>
      <c r="E156" s="1" t="s">
        <v>269</v>
      </c>
      <c r="F156" s="3" t="s">
        <v>306</v>
      </c>
      <c r="G156" s="2">
        <v>8000</v>
      </c>
      <c r="H156" s="2">
        <v>0</v>
      </c>
      <c r="I156" s="2">
        <v>0</v>
      </c>
      <c r="J156" s="2">
        <v>0</v>
      </c>
      <c r="K156" s="2">
        <v>0</v>
      </c>
      <c r="L156" s="2">
        <v>8000</v>
      </c>
    </row>
    <row r="157" spans="1:12" ht="24.95" customHeight="1">
      <c r="A157" s="11"/>
      <c r="B157" s="12" t="s">
        <v>322</v>
      </c>
      <c r="C157" s="13"/>
      <c r="D157" s="12"/>
      <c r="E157" s="12" t="s">
        <v>323</v>
      </c>
      <c r="F157" s="13"/>
      <c r="G157" s="14">
        <f t="shared" ref="G157:L157" si="12">SUM(G87:G156)</f>
        <v>1136000</v>
      </c>
      <c r="H157" s="14">
        <f t="shared" si="12"/>
        <v>0</v>
      </c>
      <c r="I157" s="14">
        <f t="shared" si="12"/>
        <v>0</v>
      </c>
      <c r="J157" s="14">
        <f t="shared" si="12"/>
        <v>9771.9399999999987</v>
      </c>
      <c r="K157" s="14">
        <f t="shared" si="12"/>
        <v>3804</v>
      </c>
      <c r="L157" s="14">
        <f t="shared" si="12"/>
        <v>1121524.06</v>
      </c>
    </row>
    <row r="158" spans="1:12" ht="24.95" customHeight="1">
      <c r="A158" s="3">
        <v>132</v>
      </c>
      <c r="B158" s="1" t="s">
        <v>155</v>
      </c>
      <c r="C158" s="3" t="s">
        <v>262</v>
      </c>
      <c r="D158" s="1" t="s">
        <v>30</v>
      </c>
      <c r="E158" s="1" t="s">
        <v>272</v>
      </c>
      <c r="F158" s="3" t="s">
        <v>306</v>
      </c>
      <c r="G158" s="2">
        <v>35000</v>
      </c>
      <c r="H158" s="2">
        <v>0</v>
      </c>
      <c r="I158" s="2">
        <v>0</v>
      </c>
      <c r="J158" s="2">
        <v>47.25</v>
      </c>
      <c r="K158" s="2">
        <v>0</v>
      </c>
      <c r="L158" s="2">
        <v>34952.75</v>
      </c>
    </row>
    <row r="159" spans="1:12" ht="24.95" customHeight="1">
      <c r="A159" s="3">
        <f>A158+1</f>
        <v>133</v>
      </c>
      <c r="B159" s="1" t="s">
        <v>156</v>
      </c>
      <c r="C159" s="3" t="s">
        <v>262</v>
      </c>
      <c r="D159" s="1" t="s">
        <v>3</v>
      </c>
      <c r="E159" s="1" t="s">
        <v>272</v>
      </c>
      <c r="F159" s="3" t="s">
        <v>306</v>
      </c>
      <c r="G159" s="2">
        <v>10000</v>
      </c>
      <c r="H159" s="2">
        <v>0</v>
      </c>
      <c r="I159" s="2">
        <v>0</v>
      </c>
      <c r="J159" s="2">
        <v>0</v>
      </c>
      <c r="K159" s="2">
        <v>0</v>
      </c>
      <c r="L159" s="2">
        <v>10000</v>
      </c>
    </row>
    <row r="160" spans="1:12" ht="24.95" customHeight="1">
      <c r="A160" s="3">
        <f t="shared" ref="A160:A163" si="13">A159+1</f>
        <v>134</v>
      </c>
      <c r="B160" s="1" t="s">
        <v>157</v>
      </c>
      <c r="C160" s="3" t="s">
        <v>262</v>
      </c>
      <c r="D160" s="1" t="s">
        <v>5</v>
      </c>
      <c r="E160" s="1" t="s">
        <v>272</v>
      </c>
      <c r="F160" s="3" t="s">
        <v>306</v>
      </c>
      <c r="G160" s="2">
        <v>10000</v>
      </c>
      <c r="H160" s="2">
        <v>0</v>
      </c>
      <c r="I160" s="2">
        <v>0</v>
      </c>
      <c r="J160" s="2">
        <v>0</v>
      </c>
      <c r="K160" s="2">
        <v>0</v>
      </c>
      <c r="L160" s="2">
        <v>10000</v>
      </c>
    </row>
    <row r="161" spans="1:12" ht="24.95" customHeight="1">
      <c r="A161" s="3">
        <f t="shared" si="13"/>
        <v>135</v>
      </c>
      <c r="B161" s="1" t="s">
        <v>158</v>
      </c>
      <c r="C161" s="3" t="s">
        <v>262</v>
      </c>
      <c r="D161" s="1" t="s">
        <v>3</v>
      </c>
      <c r="E161" s="1" t="s">
        <v>272</v>
      </c>
      <c r="F161" s="3" t="s">
        <v>306</v>
      </c>
      <c r="G161" s="2">
        <v>10000</v>
      </c>
      <c r="H161" s="2">
        <v>0</v>
      </c>
      <c r="I161" s="2">
        <v>0</v>
      </c>
      <c r="J161" s="2">
        <v>0</v>
      </c>
      <c r="K161" s="2">
        <v>336</v>
      </c>
      <c r="L161" s="2">
        <v>9664</v>
      </c>
    </row>
    <row r="162" spans="1:12" ht="24.95" customHeight="1">
      <c r="A162" s="3">
        <f t="shared" si="13"/>
        <v>136</v>
      </c>
      <c r="B162" s="1" t="s">
        <v>159</v>
      </c>
      <c r="C162" s="3" t="s">
        <v>262</v>
      </c>
      <c r="D162" s="1" t="s">
        <v>5</v>
      </c>
      <c r="E162" s="1" t="s">
        <v>272</v>
      </c>
      <c r="F162" s="3" t="s">
        <v>306</v>
      </c>
      <c r="G162" s="2">
        <v>10000</v>
      </c>
      <c r="H162" s="2">
        <v>0</v>
      </c>
      <c r="I162" s="2">
        <v>0</v>
      </c>
      <c r="J162" s="2">
        <v>0</v>
      </c>
      <c r="K162" s="2">
        <v>0</v>
      </c>
      <c r="L162" s="2">
        <v>10000</v>
      </c>
    </row>
    <row r="163" spans="1:12" ht="24.95" customHeight="1">
      <c r="A163" s="3">
        <f t="shared" si="13"/>
        <v>137</v>
      </c>
      <c r="B163" s="1" t="s">
        <v>160</v>
      </c>
      <c r="C163" s="3" t="s">
        <v>262</v>
      </c>
      <c r="D163" s="1" t="s">
        <v>5</v>
      </c>
      <c r="E163" s="1" t="s">
        <v>272</v>
      </c>
      <c r="F163" s="3" t="s">
        <v>306</v>
      </c>
      <c r="G163" s="2">
        <v>10000</v>
      </c>
      <c r="H163" s="2">
        <v>0</v>
      </c>
      <c r="I163" s="2">
        <v>0</v>
      </c>
      <c r="J163" s="2">
        <v>0</v>
      </c>
      <c r="K163" s="2">
        <v>0</v>
      </c>
      <c r="L163" s="2">
        <v>10000</v>
      </c>
    </row>
    <row r="164" spans="1:12" ht="24.95" customHeight="1">
      <c r="A164" s="22"/>
      <c r="B164" s="23" t="s">
        <v>324</v>
      </c>
      <c r="C164" s="24"/>
      <c r="D164" s="23"/>
      <c r="E164" s="23" t="s">
        <v>325</v>
      </c>
      <c r="F164" s="24"/>
      <c r="G164" s="18">
        <f t="shared" ref="G164:L164" si="14">SUM(G158:G163)</f>
        <v>85000</v>
      </c>
      <c r="H164" s="18">
        <f t="shared" si="14"/>
        <v>0</v>
      </c>
      <c r="I164" s="18">
        <f t="shared" si="14"/>
        <v>0</v>
      </c>
      <c r="J164" s="18">
        <f t="shared" si="14"/>
        <v>47.25</v>
      </c>
      <c r="K164" s="18">
        <f t="shared" si="14"/>
        <v>336</v>
      </c>
      <c r="L164" s="18">
        <f t="shared" si="14"/>
        <v>84616.75</v>
      </c>
    </row>
    <row r="165" spans="1:12" ht="24.95" customHeight="1">
      <c r="A165" s="3">
        <v>138</v>
      </c>
      <c r="B165" s="1" t="s">
        <v>161</v>
      </c>
      <c r="C165" s="3" t="s">
        <v>262</v>
      </c>
      <c r="D165" s="1" t="s">
        <v>3</v>
      </c>
      <c r="E165" s="1" t="s">
        <v>273</v>
      </c>
      <c r="F165" s="3" t="s">
        <v>306</v>
      </c>
      <c r="G165" s="2">
        <v>10000</v>
      </c>
      <c r="H165" s="2">
        <v>0</v>
      </c>
      <c r="I165" s="2">
        <v>0</v>
      </c>
      <c r="J165" s="2">
        <v>0</v>
      </c>
      <c r="K165" s="2">
        <v>0</v>
      </c>
      <c r="L165" s="2">
        <v>10000</v>
      </c>
    </row>
    <row r="166" spans="1:12" ht="24.95" customHeight="1">
      <c r="A166" s="25"/>
      <c r="B166" s="26" t="s">
        <v>326</v>
      </c>
      <c r="C166" s="26"/>
      <c r="D166" s="26"/>
      <c r="E166" s="26" t="s">
        <v>310</v>
      </c>
      <c r="F166" s="26"/>
      <c r="G166" s="27">
        <f t="shared" ref="G166:L166" si="15">SUM(G165)</f>
        <v>10000</v>
      </c>
      <c r="H166" s="27">
        <f t="shared" si="15"/>
        <v>0</v>
      </c>
      <c r="I166" s="27">
        <f t="shared" si="15"/>
        <v>0</v>
      </c>
      <c r="J166" s="27">
        <f t="shared" si="15"/>
        <v>0</v>
      </c>
      <c r="K166" s="27">
        <f t="shared" si="15"/>
        <v>0</v>
      </c>
      <c r="L166" s="27">
        <f t="shared" si="15"/>
        <v>10000</v>
      </c>
    </row>
    <row r="167" spans="1:12" ht="24.95" customHeight="1">
      <c r="A167" s="3">
        <v>139</v>
      </c>
      <c r="B167" s="1" t="s">
        <v>162</v>
      </c>
      <c r="C167" s="3" t="s">
        <v>262</v>
      </c>
      <c r="D167" s="1" t="s">
        <v>30</v>
      </c>
      <c r="E167" s="1" t="s">
        <v>274</v>
      </c>
      <c r="F167" s="3" t="s">
        <v>306</v>
      </c>
      <c r="G167" s="2">
        <v>35000</v>
      </c>
      <c r="H167" s="2">
        <v>0</v>
      </c>
      <c r="I167" s="2">
        <v>0</v>
      </c>
      <c r="J167" s="2">
        <v>47.25</v>
      </c>
      <c r="K167" s="2">
        <v>0</v>
      </c>
      <c r="L167" s="2">
        <v>34952.75</v>
      </c>
    </row>
    <row r="168" spans="1:12" ht="24.95" customHeight="1">
      <c r="A168" s="3">
        <f>A167+1</f>
        <v>140</v>
      </c>
      <c r="B168" s="1" t="s">
        <v>163</v>
      </c>
      <c r="C168" s="3" t="s">
        <v>262</v>
      </c>
      <c r="D168" s="1" t="s">
        <v>5</v>
      </c>
      <c r="E168" s="1" t="s">
        <v>274</v>
      </c>
      <c r="F168" s="3" t="s">
        <v>306</v>
      </c>
      <c r="G168" s="2">
        <v>15000</v>
      </c>
      <c r="H168" s="2">
        <v>0</v>
      </c>
      <c r="I168" s="2">
        <v>0</v>
      </c>
      <c r="J168" s="2">
        <v>0</v>
      </c>
      <c r="K168" s="2">
        <v>0</v>
      </c>
      <c r="L168" s="2">
        <v>15000</v>
      </c>
    </row>
    <row r="169" spans="1:12" ht="24.95" customHeight="1">
      <c r="A169" s="3">
        <f t="shared" ref="A169:A174" si="16">A168+1</f>
        <v>141</v>
      </c>
      <c r="B169" s="1" t="s">
        <v>164</v>
      </c>
      <c r="C169" s="3" t="s">
        <v>262</v>
      </c>
      <c r="D169" s="1" t="s">
        <v>3</v>
      </c>
      <c r="E169" s="1" t="s">
        <v>274</v>
      </c>
      <c r="F169" s="3" t="s">
        <v>306</v>
      </c>
      <c r="G169" s="2">
        <v>12000</v>
      </c>
      <c r="H169" s="2">
        <v>0</v>
      </c>
      <c r="I169" s="2">
        <v>0</v>
      </c>
      <c r="J169" s="2">
        <v>0</v>
      </c>
      <c r="K169" s="2">
        <v>0</v>
      </c>
      <c r="L169" s="2">
        <v>12000</v>
      </c>
    </row>
    <row r="170" spans="1:12" ht="24.95" customHeight="1">
      <c r="A170" s="3">
        <f t="shared" si="16"/>
        <v>142</v>
      </c>
      <c r="B170" s="1" t="s">
        <v>165</v>
      </c>
      <c r="C170" s="3" t="s">
        <v>262</v>
      </c>
      <c r="D170" s="1" t="s">
        <v>3</v>
      </c>
      <c r="E170" s="1" t="s">
        <v>274</v>
      </c>
      <c r="F170" s="3" t="s">
        <v>306</v>
      </c>
      <c r="G170" s="2">
        <v>10000</v>
      </c>
      <c r="H170" s="2">
        <v>0</v>
      </c>
      <c r="I170" s="2">
        <v>0</v>
      </c>
      <c r="J170" s="2">
        <v>0</v>
      </c>
      <c r="K170" s="2">
        <v>0</v>
      </c>
      <c r="L170" s="2">
        <v>10000</v>
      </c>
    </row>
    <row r="171" spans="1:12" ht="24.95" customHeight="1">
      <c r="A171" s="3">
        <f t="shared" si="16"/>
        <v>143</v>
      </c>
      <c r="B171" s="1" t="s">
        <v>166</v>
      </c>
      <c r="C171" s="3" t="s">
        <v>262</v>
      </c>
      <c r="D171" s="1" t="s">
        <v>3</v>
      </c>
      <c r="E171" s="1" t="s">
        <v>274</v>
      </c>
      <c r="F171" s="3" t="s">
        <v>306</v>
      </c>
      <c r="G171" s="2">
        <v>10000</v>
      </c>
      <c r="H171" s="2">
        <v>0</v>
      </c>
      <c r="I171" s="2">
        <v>0</v>
      </c>
      <c r="J171" s="2">
        <v>0</v>
      </c>
      <c r="K171" s="2">
        <v>0</v>
      </c>
      <c r="L171" s="2">
        <v>10000</v>
      </c>
    </row>
    <row r="172" spans="1:12" ht="24.95" customHeight="1">
      <c r="A172" s="3">
        <f t="shared" si="16"/>
        <v>144</v>
      </c>
      <c r="B172" s="1" t="s">
        <v>167</v>
      </c>
      <c r="C172" s="3" t="s">
        <v>262</v>
      </c>
      <c r="D172" s="1" t="s">
        <v>5</v>
      </c>
      <c r="E172" s="1" t="s">
        <v>274</v>
      </c>
      <c r="F172" s="3" t="s">
        <v>306</v>
      </c>
      <c r="G172" s="2">
        <v>10000</v>
      </c>
      <c r="H172" s="2">
        <v>0</v>
      </c>
      <c r="I172" s="2">
        <v>0</v>
      </c>
      <c r="J172" s="2">
        <v>0</v>
      </c>
      <c r="K172" s="2">
        <v>0</v>
      </c>
      <c r="L172" s="2">
        <v>10000</v>
      </c>
    </row>
    <row r="173" spans="1:12" ht="24.95" customHeight="1">
      <c r="A173" s="3">
        <f t="shared" si="16"/>
        <v>145</v>
      </c>
      <c r="B173" s="1" t="s">
        <v>168</v>
      </c>
      <c r="C173" s="3" t="s">
        <v>262</v>
      </c>
      <c r="D173" s="1" t="s">
        <v>3</v>
      </c>
      <c r="E173" s="1" t="s">
        <v>274</v>
      </c>
      <c r="F173" s="3" t="s">
        <v>306</v>
      </c>
      <c r="G173" s="2">
        <v>10000</v>
      </c>
      <c r="H173" s="2">
        <v>0</v>
      </c>
      <c r="I173" s="2">
        <v>0</v>
      </c>
      <c r="J173" s="2">
        <v>0</v>
      </c>
      <c r="K173" s="2">
        <v>0</v>
      </c>
      <c r="L173" s="2">
        <v>10000</v>
      </c>
    </row>
    <row r="174" spans="1:12" ht="24.95" customHeight="1">
      <c r="A174" s="3">
        <f t="shared" si="16"/>
        <v>146</v>
      </c>
      <c r="B174" s="1" t="s">
        <v>169</v>
      </c>
      <c r="C174" s="3" t="s">
        <v>262</v>
      </c>
      <c r="D174" s="1" t="s">
        <v>3</v>
      </c>
      <c r="E174" s="1" t="s">
        <v>274</v>
      </c>
      <c r="F174" s="3" t="s">
        <v>306</v>
      </c>
      <c r="G174" s="2">
        <v>10000</v>
      </c>
      <c r="H174" s="2">
        <v>0</v>
      </c>
      <c r="I174" s="2">
        <v>0</v>
      </c>
      <c r="J174" s="2">
        <v>0</v>
      </c>
      <c r="K174" s="2">
        <v>0</v>
      </c>
      <c r="L174" s="2">
        <v>10000</v>
      </c>
    </row>
    <row r="175" spans="1:12" ht="24.95" customHeight="1">
      <c r="A175" s="11"/>
      <c r="B175" s="12" t="s">
        <v>327</v>
      </c>
      <c r="C175" s="13"/>
      <c r="D175" s="12"/>
      <c r="E175" s="12" t="s">
        <v>328</v>
      </c>
      <c r="F175" s="13"/>
      <c r="G175" s="14">
        <f t="shared" ref="G175:L175" si="17">SUM(G167:G174)</f>
        <v>112000</v>
      </c>
      <c r="H175" s="14">
        <f t="shared" si="17"/>
        <v>0</v>
      </c>
      <c r="I175" s="14">
        <f t="shared" si="17"/>
        <v>0</v>
      </c>
      <c r="J175" s="14">
        <f t="shared" si="17"/>
        <v>47.25</v>
      </c>
      <c r="K175" s="14">
        <f t="shared" si="17"/>
        <v>0</v>
      </c>
      <c r="L175" s="14">
        <f t="shared" si="17"/>
        <v>111952.75</v>
      </c>
    </row>
    <row r="176" spans="1:12" ht="24.95" customHeight="1">
      <c r="A176" s="3">
        <v>147</v>
      </c>
      <c r="B176" s="1" t="s">
        <v>170</v>
      </c>
      <c r="C176" s="3" t="s">
        <v>262</v>
      </c>
      <c r="D176" s="1" t="s">
        <v>171</v>
      </c>
      <c r="E176" s="1" t="s">
        <v>275</v>
      </c>
      <c r="F176" s="3" t="s">
        <v>306</v>
      </c>
      <c r="G176" s="2">
        <v>30000</v>
      </c>
      <c r="H176" s="2">
        <v>0</v>
      </c>
      <c r="I176" s="2">
        <v>0</v>
      </c>
      <c r="J176" s="2">
        <v>0</v>
      </c>
      <c r="K176" s="2">
        <v>0</v>
      </c>
      <c r="L176" s="2">
        <v>30000</v>
      </c>
    </row>
    <row r="177" spans="1:12" ht="24.95" customHeight="1">
      <c r="A177" s="3">
        <f>A176+1</f>
        <v>148</v>
      </c>
      <c r="B177" s="1" t="s">
        <v>172</v>
      </c>
      <c r="C177" s="3" t="s">
        <v>262</v>
      </c>
      <c r="D177" s="1" t="s">
        <v>5</v>
      </c>
      <c r="E177" s="1" t="s">
        <v>275</v>
      </c>
      <c r="F177" s="3" t="s">
        <v>306</v>
      </c>
      <c r="G177" s="2">
        <v>25000</v>
      </c>
      <c r="H177" s="2">
        <v>0</v>
      </c>
      <c r="I177" s="2">
        <v>0</v>
      </c>
      <c r="J177" s="2">
        <v>0</v>
      </c>
      <c r="K177" s="2">
        <v>0</v>
      </c>
      <c r="L177" s="2">
        <v>25000</v>
      </c>
    </row>
    <row r="178" spans="1:12" ht="24.95" customHeight="1">
      <c r="A178" s="3">
        <f t="shared" ref="A178:A180" si="18">A177+1</f>
        <v>149</v>
      </c>
      <c r="B178" s="1" t="s">
        <v>173</v>
      </c>
      <c r="C178" s="3" t="s">
        <v>262</v>
      </c>
      <c r="D178" s="1" t="s">
        <v>3</v>
      </c>
      <c r="E178" s="1" t="s">
        <v>275</v>
      </c>
      <c r="F178" s="3" t="s">
        <v>306</v>
      </c>
      <c r="G178" s="2">
        <v>10000</v>
      </c>
      <c r="H178" s="2">
        <v>0</v>
      </c>
      <c r="I178" s="2">
        <v>0</v>
      </c>
      <c r="J178" s="2">
        <v>0</v>
      </c>
      <c r="K178" s="2">
        <v>252</v>
      </c>
      <c r="L178" s="2">
        <v>9748</v>
      </c>
    </row>
    <row r="179" spans="1:12" ht="24.95" customHeight="1">
      <c r="A179" s="3">
        <f t="shared" si="18"/>
        <v>150</v>
      </c>
      <c r="B179" s="1" t="s">
        <v>174</v>
      </c>
      <c r="C179" s="3" t="s">
        <v>262</v>
      </c>
      <c r="D179" s="1" t="s">
        <v>3</v>
      </c>
      <c r="E179" s="1" t="s">
        <v>275</v>
      </c>
      <c r="F179" s="3" t="s">
        <v>306</v>
      </c>
      <c r="G179" s="2">
        <v>10000</v>
      </c>
      <c r="H179" s="2">
        <v>0</v>
      </c>
      <c r="I179" s="2">
        <v>0</v>
      </c>
      <c r="J179" s="2">
        <v>0</v>
      </c>
      <c r="K179" s="2">
        <v>0</v>
      </c>
      <c r="L179" s="2">
        <v>10000</v>
      </c>
    </row>
    <row r="180" spans="1:12" ht="24.95" customHeight="1">
      <c r="A180" s="3">
        <f t="shared" si="18"/>
        <v>151</v>
      </c>
      <c r="B180" s="1" t="s">
        <v>175</v>
      </c>
      <c r="C180" s="3" t="s">
        <v>262</v>
      </c>
      <c r="D180" s="1" t="s">
        <v>3</v>
      </c>
      <c r="E180" s="1" t="s">
        <v>275</v>
      </c>
      <c r="F180" s="3" t="s">
        <v>306</v>
      </c>
      <c r="G180" s="2">
        <v>10000</v>
      </c>
      <c r="H180" s="2">
        <v>0</v>
      </c>
      <c r="I180" s="2">
        <v>0</v>
      </c>
      <c r="J180" s="2">
        <v>0</v>
      </c>
      <c r="K180" s="2">
        <v>0</v>
      </c>
      <c r="L180" s="2">
        <v>10000</v>
      </c>
    </row>
    <row r="181" spans="1:12" ht="24.95" customHeight="1">
      <c r="A181" s="11"/>
      <c r="B181" s="12" t="s">
        <v>329</v>
      </c>
      <c r="C181" s="13"/>
      <c r="D181" s="12"/>
      <c r="E181" s="12" t="s">
        <v>330</v>
      </c>
      <c r="F181" s="13"/>
      <c r="G181" s="14">
        <f t="shared" ref="G181:L181" si="19">SUM(G176:G180)</f>
        <v>85000</v>
      </c>
      <c r="H181" s="14">
        <f t="shared" si="19"/>
        <v>0</v>
      </c>
      <c r="I181" s="14">
        <f t="shared" si="19"/>
        <v>0</v>
      </c>
      <c r="J181" s="14">
        <f t="shared" si="19"/>
        <v>0</v>
      </c>
      <c r="K181" s="14">
        <f t="shared" si="19"/>
        <v>252</v>
      </c>
      <c r="L181" s="14">
        <f t="shared" si="19"/>
        <v>84748</v>
      </c>
    </row>
    <row r="182" spans="1:12" ht="24.95" customHeight="1">
      <c r="A182" s="3">
        <v>152</v>
      </c>
      <c r="B182" s="1" t="s">
        <v>176</v>
      </c>
      <c r="C182" s="3" t="s">
        <v>262</v>
      </c>
      <c r="D182" s="1" t="s">
        <v>3</v>
      </c>
      <c r="E182" s="1" t="s">
        <v>276</v>
      </c>
      <c r="F182" s="3" t="s">
        <v>306</v>
      </c>
      <c r="G182" s="2">
        <v>17000</v>
      </c>
      <c r="H182" s="2">
        <v>0</v>
      </c>
      <c r="I182" s="2">
        <v>0</v>
      </c>
      <c r="J182" s="2">
        <v>0</v>
      </c>
      <c r="K182" s="2">
        <v>84</v>
      </c>
      <c r="L182" s="2">
        <v>16916</v>
      </c>
    </row>
    <row r="183" spans="1:12" ht="24.95" customHeight="1">
      <c r="A183" s="3">
        <v>153</v>
      </c>
      <c r="B183" s="1" t="s">
        <v>177</v>
      </c>
      <c r="C183" s="3" t="s">
        <v>262</v>
      </c>
      <c r="D183" s="1" t="s">
        <v>5</v>
      </c>
      <c r="E183" s="1" t="s">
        <v>276</v>
      </c>
      <c r="F183" s="3" t="s">
        <v>306</v>
      </c>
      <c r="G183" s="2">
        <v>10000</v>
      </c>
      <c r="H183" s="2">
        <v>0</v>
      </c>
      <c r="I183" s="2">
        <v>0</v>
      </c>
      <c r="J183" s="2">
        <v>0</v>
      </c>
      <c r="K183" s="2">
        <v>0</v>
      </c>
      <c r="L183" s="2">
        <v>10000</v>
      </c>
    </row>
    <row r="184" spans="1:12" ht="24.95" customHeight="1">
      <c r="A184" s="11"/>
      <c r="B184" s="12" t="s">
        <v>331</v>
      </c>
      <c r="C184" s="13"/>
      <c r="D184" s="12"/>
      <c r="E184" s="12" t="s">
        <v>332</v>
      </c>
      <c r="F184" s="13"/>
      <c r="G184" s="14">
        <f t="shared" ref="G184:L184" si="20">SUM(G182:G183)</f>
        <v>27000</v>
      </c>
      <c r="H184" s="14">
        <f t="shared" si="20"/>
        <v>0</v>
      </c>
      <c r="I184" s="14">
        <f t="shared" si="20"/>
        <v>0</v>
      </c>
      <c r="J184" s="14">
        <f t="shared" si="20"/>
        <v>0</v>
      </c>
      <c r="K184" s="14">
        <f t="shared" si="20"/>
        <v>84</v>
      </c>
      <c r="L184" s="14">
        <f t="shared" si="20"/>
        <v>26916</v>
      </c>
    </row>
    <row r="185" spans="1:12" ht="24.95" customHeight="1">
      <c r="A185" s="3">
        <v>154</v>
      </c>
      <c r="B185" s="1" t="s">
        <v>178</v>
      </c>
      <c r="C185" s="3" t="s">
        <v>262</v>
      </c>
      <c r="D185" s="1" t="s">
        <v>3</v>
      </c>
      <c r="E185" s="1" t="s">
        <v>277</v>
      </c>
      <c r="F185" s="3" t="s">
        <v>306</v>
      </c>
      <c r="G185" s="2">
        <v>10000</v>
      </c>
      <c r="H185" s="2">
        <v>0</v>
      </c>
      <c r="I185" s="2">
        <v>0</v>
      </c>
      <c r="J185" s="2">
        <v>0</v>
      </c>
      <c r="K185" s="2">
        <v>0</v>
      </c>
      <c r="L185" s="2">
        <v>10000</v>
      </c>
    </row>
    <row r="186" spans="1:12" ht="24.95" customHeight="1">
      <c r="A186" s="3">
        <v>155</v>
      </c>
      <c r="B186" s="1" t="s">
        <v>179</v>
      </c>
      <c r="C186" s="3" t="s">
        <v>262</v>
      </c>
      <c r="D186" s="1" t="s">
        <v>3</v>
      </c>
      <c r="E186" s="1" t="s">
        <v>277</v>
      </c>
      <c r="F186" s="3" t="s">
        <v>306</v>
      </c>
      <c r="G186" s="2">
        <v>10000</v>
      </c>
      <c r="H186" s="2">
        <v>0</v>
      </c>
      <c r="I186" s="2">
        <v>0</v>
      </c>
      <c r="J186" s="2">
        <v>0</v>
      </c>
      <c r="K186" s="2">
        <v>0</v>
      </c>
      <c r="L186" s="2">
        <v>10000</v>
      </c>
    </row>
    <row r="187" spans="1:12" ht="24.95" customHeight="1">
      <c r="A187" s="11"/>
      <c r="B187" s="12" t="s">
        <v>333</v>
      </c>
      <c r="C187" s="13"/>
      <c r="D187" s="12"/>
      <c r="E187" s="12" t="s">
        <v>332</v>
      </c>
      <c r="F187" s="13"/>
      <c r="G187" s="14">
        <f t="shared" ref="G187:L187" si="21">SUM(G185:G186)</f>
        <v>20000</v>
      </c>
      <c r="H187" s="14">
        <f t="shared" si="21"/>
        <v>0</v>
      </c>
      <c r="I187" s="14">
        <f t="shared" si="21"/>
        <v>0</v>
      </c>
      <c r="J187" s="14">
        <f t="shared" si="21"/>
        <v>0</v>
      </c>
      <c r="K187" s="14">
        <f t="shared" si="21"/>
        <v>0</v>
      </c>
      <c r="L187" s="14">
        <f t="shared" si="21"/>
        <v>20000</v>
      </c>
    </row>
    <row r="188" spans="1:12" ht="24.95" customHeight="1">
      <c r="A188" s="3">
        <v>156</v>
      </c>
      <c r="B188" s="1" t="s">
        <v>180</v>
      </c>
      <c r="C188" s="3" t="s">
        <v>262</v>
      </c>
      <c r="D188" s="1" t="s">
        <v>3</v>
      </c>
      <c r="E188" s="1" t="s">
        <v>278</v>
      </c>
      <c r="F188" s="3" t="s">
        <v>306</v>
      </c>
      <c r="G188" s="2">
        <v>10000</v>
      </c>
      <c r="H188" s="2">
        <v>0</v>
      </c>
      <c r="I188" s="2">
        <v>0</v>
      </c>
      <c r="J188" s="2">
        <v>0</v>
      </c>
      <c r="K188" s="2">
        <v>0</v>
      </c>
      <c r="L188" s="2">
        <v>10000</v>
      </c>
    </row>
    <row r="189" spans="1:12" ht="24.95" customHeight="1">
      <c r="A189" s="19"/>
      <c r="B189" s="20" t="s">
        <v>334</v>
      </c>
      <c r="C189" s="21"/>
      <c r="D189" s="20"/>
      <c r="E189" s="20" t="s">
        <v>310</v>
      </c>
      <c r="F189" s="21"/>
      <c r="G189" s="14">
        <f t="shared" ref="G189:L189" si="22">SUM(G188)</f>
        <v>10000</v>
      </c>
      <c r="H189" s="14">
        <f t="shared" si="22"/>
        <v>0</v>
      </c>
      <c r="I189" s="14">
        <f t="shared" si="22"/>
        <v>0</v>
      </c>
      <c r="J189" s="14">
        <f t="shared" si="22"/>
        <v>0</v>
      </c>
      <c r="K189" s="14">
        <f t="shared" si="22"/>
        <v>0</v>
      </c>
      <c r="L189" s="14">
        <f t="shared" si="22"/>
        <v>10000</v>
      </c>
    </row>
    <row r="190" spans="1:12" ht="24.95" customHeight="1">
      <c r="A190" s="3">
        <v>157</v>
      </c>
      <c r="B190" s="1" t="s">
        <v>181</v>
      </c>
      <c r="C190" s="3" t="s">
        <v>262</v>
      </c>
      <c r="D190" s="1" t="s">
        <v>5</v>
      </c>
      <c r="E190" s="1" t="s">
        <v>279</v>
      </c>
      <c r="F190" s="3" t="s">
        <v>306</v>
      </c>
      <c r="G190" s="2">
        <v>10000</v>
      </c>
      <c r="H190" s="2">
        <v>0</v>
      </c>
      <c r="I190" s="2">
        <v>0</v>
      </c>
      <c r="J190" s="2">
        <v>0</v>
      </c>
      <c r="K190" s="2">
        <v>0</v>
      </c>
      <c r="L190" s="2">
        <v>10000</v>
      </c>
    </row>
    <row r="191" spans="1:12" ht="24.95" customHeight="1">
      <c r="A191" s="3">
        <v>158</v>
      </c>
      <c r="B191" s="1" t="s">
        <v>182</v>
      </c>
      <c r="C191" s="3" t="s">
        <v>262</v>
      </c>
      <c r="D191" s="1" t="s">
        <v>183</v>
      </c>
      <c r="E191" s="1" t="s">
        <v>279</v>
      </c>
      <c r="F191" s="3" t="s">
        <v>306</v>
      </c>
      <c r="G191" s="2">
        <v>10000</v>
      </c>
      <c r="H191" s="2">
        <v>0</v>
      </c>
      <c r="I191" s="2">
        <v>0</v>
      </c>
      <c r="J191" s="2">
        <v>0</v>
      </c>
      <c r="K191" s="2">
        <v>0</v>
      </c>
      <c r="L191" s="2">
        <v>10000</v>
      </c>
    </row>
    <row r="192" spans="1:12" ht="24.95" customHeight="1">
      <c r="A192" s="3">
        <v>159</v>
      </c>
      <c r="B192" s="1" t="s">
        <v>184</v>
      </c>
      <c r="C192" s="3" t="s">
        <v>262</v>
      </c>
      <c r="D192" s="1" t="s">
        <v>5</v>
      </c>
      <c r="E192" s="1" t="s">
        <v>279</v>
      </c>
      <c r="F192" s="3" t="s">
        <v>306</v>
      </c>
      <c r="G192" s="2">
        <v>10000</v>
      </c>
      <c r="H192" s="2">
        <v>0</v>
      </c>
      <c r="I192" s="2">
        <v>0</v>
      </c>
      <c r="J192" s="2">
        <v>0</v>
      </c>
      <c r="K192" s="2">
        <v>0</v>
      </c>
      <c r="L192" s="2">
        <v>10000</v>
      </c>
    </row>
    <row r="193" spans="1:12" ht="24.95" customHeight="1">
      <c r="A193" s="19"/>
      <c r="B193" s="20" t="s">
        <v>335</v>
      </c>
      <c r="C193" s="21"/>
      <c r="D193" s="20"/>
      <c r="E193" s="20" t="s">
        <v>312</v>
      </c>
      <c r="F193" s="21"/>
      <c r="G193" s="14">
        <f t="shared" ref="G193:L193" si="23">SUM(G190:G192)</f>
        <v>30000</v>
      </c>
      <c r="H193" s="14">
        <f t="shared" si="23"/>
        <v>0</v>
      </c>
      <c r="I193" s="14">
        <f t="shared" si="23"/>
        <v>0</v>
      </c>
      <c r="J193" s="14">
        <f t="shared" si="23"/>
        <v>0</v>
      </c>
      <c r="K193" s="14">
        <f t="shared" si="23"/>
        <v>0</v>
      </c>
      <c r="L193" s="14">
        <f t="shared" si="23"/>
        <v>30000</v>
      </c>
    </row>
    <row r="194" spans="1:12" ht="24.95" customHeight="1">
      <c r="A194" s="3">
        <v>160</v>
      </c>
      <c r="B194" s="1" t="s">
        <v>185</v>
      </c>
      <c r="C194" s="3" t="s">
        <v>262</v>
      </c>
      <c r="D194" s="1" t="s">
        <v>186</v>
      </c>
      <c r="E194" s="1" t="s">
        <v>280</v>
      </c>
      <c r="F194" s="3" t="s">
        <v>306</v>
      </c>
      <c r="G194" s="2">
        <v>30000</v>
      </c>
      <c r="H194" s="2">
        <v>0</v>
      </c>
      <c r="I194" s="2">
        <v>0</v>
      </c>
      <c r="J194" s="2">
        <v>0</v>
      </c>
      <c r="K194" s="2">
        <v>0</v>
      </c>
      <c r="L194" s="2">
        <v>30000</v>
      </c>
    </row>
    <row r="195" spans="1:12" ht="24.95" customHeight="1">
      <c r="A195" s="3">
        <f>A194+1</f>
        <v>161</v>
      </c>
      <c r="B195" s="1" t="s">
        <v>187</v>
      </c>
      <c r="C195" s="3" t="s">
        <v>262</v>
      </c>
      <c r="D195" s="1" t="s">
        <v>188</v>
      </c>
      <c r="E195" s="1" t="s">
        <v>280</v>
      </c>
      <c r="F195" s="3" t="s">
        <v>306</v>
      </c>
      <c r="G195" s="2">
        <v>10000</v>
      </c>
      <c r="H195" s="2">
        <v>0</v>
      </c>
      <c r="I195" s="2">
        <v>0</v>
      </c>
      <c r="J195" s="2">
        <v>0</v>
      </c>
      <c r="K195" s="2">
        <v>0</v>
      </c>
      <c r="L195" s="2">
        <v>10000</v>
      </c>
    </row>
    <row r="196" spans="1:12" ht="24.95" customHeight="1">
      <c r="A196" s="3">
        <f t="shared" ref="A196:A200" si="24">A195+1</f>
        <v>162</v>
      </c>
      <c r="B196" s="1" t="s">
        <v>189</v>
      </c>
      <c r="C196" s="3" t="s">
        <v>262</v>
      </c>
      <c r="D196" s="1" t="s">
        <v>188</v>
      </c>
      <c r="E196" s="1" t="s">
        <v>280</v>
      </c>
      <c r="F196" s="3" t="s">
        <v>306</v>
      </c>
      <c r="G196" s="2">
        <v>10000</v>
      </c>
      <c r="H196" s="2">
        <v>0</v>
      </c>
      <c r="I196" s="2">
        <v>0</v>
      </c>
      <c r="J196" s="2">
        <v>0</v>
      </c>
      <c r="K196" s="2">
        <v>0</v>
      </c>
      <c r="L196" s="2">
        <v>10000</v>
      </c>
    </row>
    <row r="197" spans="1:12" ht="24.95" customHeight="1">
      <c r="A197" s="3">
        <f t="shared" si="24"/>
        <v>163</v>
      </c>
      <c r="B197" s="1" t="s">
        <v>190</v>
      </c>
      <c r="C197" s="3" t="s">
        <v>262</v>
      </c>
      <c r="D197" s="1" t="s">
        <v>188</v>
      </c>
      <c r="E197" s="1" t="s">
        <v>280</v>
      </c>
      <c r="F197" s="3" t="s">
        <v>306</v>
      </c>
      <c r="G197" s="2">
        <v>10000</v>
      </c>
      <c r="H197" s="2">
        <v>0</v>
      </c>
      <c r="I197" s="2">
        <v>0</v>
      </c>
      <c r="J197" s="2">
        <v>0</v>
      </c>
      <c r="K197" s="2">
        <v>0</v>
      </c>
      <c r="L197" s="2">
        <v>10000</v>
      </c>
    </row>
    <row r="198" spans="1:12" ht="24.95" customHeight="1">
      <c r="A198" s="3">
        <f t="shared" si="24"/>
        <v>164</v>
      </c>
      <c r="B198" s="1" t="s">
        <v>191</v>
      </c>
      <c r="C198" s="3" t="s">
        <v>262</v>
      </c>
      <c r="D198" s="1" t="s">
        <v>188</v>
      </c>
      <c r="E198" s="1" t="s">
        <v>280</v>
      </c>
      <c r="F198" s="3" t="s">
        <v>306</v>
      </c>
      <c r="G198" s="2">
        <v>10000</v>
      </c>
      <c r="H198" s="2">
        <v>0</v>
      </c>
      <c r="I198" s="2">
        <v>0</v>
      </c>
      <c r="J198" s="2">
        <v>0</v>
      </c>
      <c r="K198" s="2">
        <v>0</v>
      </c>
      <c r="L198" s="2">
        <v>10000</v>
      </c>
    </row>
    <row r="199" spans="1:12" ht="24.95" customHeight="1">
      <c r="A199" s="3">
        <f t="shared" si="24"/>
        <v>165</v>
      </c>
      <c r="B199" s="1" t="s">
        <v>192</v>
      </c>
      <c r="C199" s="3" t="s">
        <v>262</v>
      </c>
      <c r="D199" s="1" t="s">
        <v>188</v>
      </c>
      <c r="E199" s="1" t="s">
        <v>280</v>
      </c>
      <c r="F199" s="3" t="s">
        <v>306</v>
      </c>
      <c r="G199" s="2">
        <v>10000</v>
      </c>
      <c r="H199" s="2">
        <v>0</v>
      </c>
      <c r="I199" s="2">
        <v>0</v>
      </c>
      <c r="J199" s="2">
        <v>0</v>
      </c>
      <c r="K199" s="2">
        <v>0</v>
      </c>
      <c r="L199" s="2">
        <v>10000</v>
      </c>
    </row>
    <row r="200" spans="1:12" ht="24.95" customHeight="1">
      <c r="A200" s="3">
        <f t="shared" si="24"/>
        <v>166</v>
      </c>
      <c r="B200" s="1" t="s">
        <v>193</v>
      </c>
      <c r="C200" s="3" t="s">
        <v>262</v>
      </c>
      <c r="D200" s="1" t="s">
        <v>186</v>
      </c>
      <c r="E200" s="1" t="s">
        <v>280</v>
      </c>
      <c r="F200" s="3" t="s">
        <v>306</v>
      </c>
      <c r="G200" s="2">
        <v>10000</v>
      </c>
      <c r="H200" s="2">
        <v>0</v>
      </c>
      <c r="I200" s="2">
        <v>0</v>
      </c>
      <c r="J200" s="2">
        <v>0</v>
      </c>
      <c r="K200" s="2">
        <v>0</v>
      </c>
      <c r="L200" s="2">
        <v>10000</v>
      </c>
    </row>
    <row r="201" spans="1:12" ht="24.95" customHeight="1">
      <c r="A201" s="19"/>
      <c r="B201" s="20" t="s">
        <v>336</v>
      </c>
      <c r="C201" s="21"/>
      <c r="D201" s="20"/>
      <c r="E201" s="20" t="s">
        <v>337</v>
      </c>
      <c r="F201" s="21"/>
      <c r="G201" s="14">
        <f t="shared" ref="G201:L201" si="25">SUM(G194:G200)</f>
        <v>90000</v>
      </c>
      <c r="H201" s="14">
        <f t="shared" si="25"/>
        <v>0</v>
      </c>
      <c r="I201" s="14">
        <f t="shared" si="25"/>
        <v>0</v>
      </c>
      <c r="J201" s="14">
        <f t="shared" si="25"/>
        <v>0</v>
      </c>
      <c r="K201" s="14">
        <f t="shared" si="25"/>
        <v>0</v>
      </c>
      <c r="L201" s="14">
        <f t="shared" si="25"/>
        <v>90000</v>
      </c>
    </row>
    <row r="202" spans="1:12" ht="24.95" customHeight="1">
      <c r="A202" s="3">
        <v>167</v>
      </c>
      <c r="B202" s="1" t="s">
        <v>194</v>
      </c>
      <c r="C202" s="3" t="s">
        <v>262</v>
      </c>
      <c r="D202" s="1" t="s">
        <v>3</v>
      </c>
      <c r="E202" s="1" t="s">
        <v>281</v>
      </c>
      <c r="F202" s="3" t="s">
        <v>306</v>
      </c>
      <c r="G202" s="2">
        <v>10000</v>
      </c>
      <c r="H202" s="2">
        <v>0</v>
      </c>
      <c r="I202" s="2">
        <v>0</v>
      </c>
      <c r="J202" s="2">
        <v>0</v>
      </c>
      <c r="K202" s="2">
        <v>0</v>
      </c>
      <c r="L202" s="2">
        <v>10000</v>
      </c>
    </row>
    <row r="203" spans="1:12" ht="24.95" customHeight="1">
      <c r="A203" s="3">
        <v>168</v>
      </c>
      <c r="B203" s="1" t="s">
        <v>195</v>
      </c>
      <c r="C203" s="3" t="s">
        <v>262</v>
      </c>
      <c r="D203" s="1" t="s">
        <v>3</v>
      </c>
      <c r="E203" s="1" t="s">
        <v>281</v>
      </c>
      <c r="F203" s="3" t="s">
        <v>306</v>
      </c>
      <c r="G203" s="2">
        <v>10000</v>
      </c>
      <c r="H203" s="2">
        <v>0</v>
      </c>
      <c r="I203" s="2">
        <v>0</v>
      </c>
      <c r="J203" s="2">
        <v>0</v>
      </c>
      <c r="K203" s="2">
        <v>0</v>
      </c>
      <c r="L203" s="2">
        <v>10000</v>
      </c>
    </row>
    <row r="204" spans="1:12" ht="24.95" customHeight="1">
      <c r="A204" s="3">
        <v>169</v>
      </c>
      <c r="B204" s="1" t="s">
        <v>196</v>
      </c>
      <c r="C204" s="3" t="s">
        <v>262</v>
      </c>
      <c r="D204" s="1" t="s">
        <v>3</v>
      </c>
      <c r="E204" s="1" t="s">
        <v>281</v>
      </c>
      <c r="F204" s="3" t="s">
        <v>306</v>
      </c>
      <c r="G204" s="2">
        <v>10000</v>
      </c>
      <c r="H204" s="2">
        <v>0</v>
      </c>
      <c r="I204" s="2">
        <v>0</v>
      </c>
      <c r="J204" s="2">
        <v>0</v>
      </c>
      <c r="K204" s="2">
        <v>0</v>
      </c>
      <c r="L204" s="2">
        <v>10000</v>
      </c>
    </row>
    <row r="205" spans="1:12" ht="24.95" customHeight="1">
      <c r="A205" s="11"/>
      <c r="B205" s="12" t="s">
        <v>361</v>
      </c>
      <c r="C205" s="13"/>
      <c r="D205" s="12"/>
      <c r="E205" s="12" t="s">
        <v>312</v>
      </c>
      <c r="F205" s="13"/>
      <c r="G205" s="14">
        <f t="shared" ref="G205:L205" si="26">SUM(G202:G204)</f>
        <v>30000</v>
      </c>
      <c r="H205" s="14">
        <f t="shared" si="26"/>
        <v>0</v>
      </c>
      <c r="I205" s="14">
        <f t="shared" si="26"/>
        <v>0</v>
      </c>
      <c r="J205" s="14">
        <f t="shared" si="26"/>
        <v>0</v>
      </c>
      <c r="K205" s="14">
        <f t="shared" si="26"/>
        <v>0</v>
      </c>
      <c r="L205" s="14">
        <f t="shared" si="26"/>
        <v>30000</v>
      </c>
    </row>
    <row r="206" spans="1:12" ht="24.95" customHeight="1">
      <c r="A206" s="3">
        <v>170</v>
      </c>
      <c r="B206" s="1" t="s">
        <v>197</v>
      </c>
      <c r="C206" s="3" t="s">
        <v>262</v>
      </c>
      <c r="D206" s="1" t="s">
        <v>188</v>
      </c>
      <c r="E206" s="1" t="s">
        <v>282</v>
      </c>
      <c r="F206" s="3" t="s">
        <v>306</v>
      </c>
      <c r="G206" s="2">
        <v>10000</v>
      </c>
      <c r="H206" s="2">
        <v>0</v>
      </c>
      <c r="I206" s="2">
        <v>0</v>
      </c>
      <c r="J206" s="2">
        <v>0</v>
      </c>
      <c r="K206" s="2">
        <v>0</v>
      </c>
      <c r="L206" s="2">
        <v>10000</v>
      </c>
    </row>
    <row r="207" spans="1:12" ht="24.95" customHeight="1">
      <c r="A207" s="19"/>
      <c r="B207" s="20" t="s">
        <v>360</v>
      </c>
      <c r="C207" s="21"/>
      <c r="D207" s="20"/>
      <c r="E207" s="20" t="s">
        <v>310</v>
      </c>
      <c r="F207" s="21"/>
      <c r="G207" s="14">
        <f t="shared" ref="G207:L207" si="27">SUM(G206)</f>
        <v>10000</v>
      </c>
      <c r="H207" s="14">
        <f t="shared" si="27"/>
        <v>0</v>
      </c>
      <c r="I207" s="14">
        <f t="shared" si="27"/>
        <v>0</v>
      </c>
      <c r="J207" s="14">
        <f t="shared" si="27"/>
        <v>0</v>
      </c>
      <c r="K207" s="14">
        <f t="shared" si="27"/>
        <v>0</v>
      </c>
      <c r="L207" s="14">
        <f t="shared" si="27"/>
        <v>10000</v>
      </c>
    </row>
    <row r="208" spans="1:12" ht="24.95" customHeight="1">
      <c r="A208" s="3">
        <v>171</v>
      </c>
      <c r="B208" s="1" t="s">
        <v>198</v>
      </c>
      <c r="C208" s="3" t="s">
        <v>262</v>
      </c>
      <c r="D208" s="1" t="s">
        <v>3</v>
      </c>
      <c r="E208" s="1" t="s">
        <v>283</v>
      </c>
      <c r="F208" s="3" t="s">
        <v>306</v>
      </c>
      <c r="G208" s="2">
        <v>10000</v>
      </c>
      <c r="H208" s="2">
        <v>0</v>
      </c>
      <c r="I208" s="2">
        <v>0</v>
      </c>
      <c r="J208" s="2">
        <v>0</v>
      </c>
      <c r="K208" s="2">
        <v>0</v>
      </c>
      <c r="L208" s="2">
        <v>10000</v>
      </c>
    </row>
    <row r="209" spans="1:12" ht="24.95" customHeight="1">
      <c r="A209" s="19"/>
      <c r="B209" s="20" t="s">
        <v>359</v>
      </c>
      <c r="C209" s="21"/>
      <c r="D209" s="20"/>
      <c r="E209" s="20" t="s">
        <v>310</v>
      </c>
      <c r="F209" s="21"/>
      <c r="G209" s="14">
        <f t="shared" ref="G209:L209" si="28">SUM(G208)</f>
        <v>10000</v>
      </c>
      <c r="H209" s="14">
        <f t="shared" si="28"/>
        <v>0</v>
      </c>
      <c r="I209" s="14">
        <f t="shared" si="28"/>
        <v>0</v>
      </c>
      <c r="J209" s="14">
        <f t="shared" si="28"/>
        <v>0</v>
      </c>
      <c r="K209" s="14">
        <f t="shared" si="28"/>
        <v>0</v>
      </c>
      <c r="L209" s="14">
        <f t="shared" si="28"/>
        <v>10000</v>
      </c>
    </row>
    <row r="210" spans="1:12" ht="24.95" customHeight="1">
      <c r="A210" s="3">
        <v>172</v>
      </c>
      <c r="B210" s="1" t="s">
        <v>200</v>
      </c>
      <c r="C210" s="3" t="s">
        <v>262</v>
      </c>
      <c r="D210" s="1" t="s">
        <v>11</v>
      </c>
      <c r="E210" s="1" t="s">
        <v>199</v>
      </c>
      <c r="F210" s="3" t="s">
        <v>306</v>
      </c>
      <c r="G210" s="2">
        <v>25000</v>
      </c>
      <c r="H210" s="2">
        <v>0</v>
      </c>
      <c r="I210" s="2">
        <v>0</v>
      </c>
      <c r="J210" s="2">
        <v>0</v>
      </c>
      <c r="K210" s="2">
        <v>0</v>
      </c>
      <c r="L210" s="2">
        <v>25000</v>
      </c>
    </row>
    <row r="211" spans="1:12" ht="24.95" customHeight="1">
      <c r="A211" s="19"/>
      <c r="B211" s="20" t="s">
        <v>358</v>
      </c>
      <c r="C211" s="21"/>
      <c r="D211" s="20"/>
      <c r="E211" s="20" t="s">
        <v>310</v>
      </c>
      <c r="F211" s="21"/>
      <c r="G211" s="14">
        <f t="shared" ref="G211:L211" si="29">SUM(G210)</f>
        <v>25000</v>
      </c>
      <c r="H211" s="14">
        <f t="shared" si="29"/>
        <v>0</v>
      </c>
      <c r="I211" s="14">
        <f t="shared" si="29"/>
        <v>0</v>
      </c>
      <c r="J211" s="14">
        <f t="shared" si="29"/>
        <v>0</v>
      </c>
      <c r="K211" s="14">
        <f t="shared" si="29"/>
        <v>0</v>
      </c>
      <c r="L211" s="14">
        <f t="shared" si="29"/>
        <v>25000</v>
      </c>
    </row>
    <row r="212" spans="1:12" ht="24.95" customHeight="1">
      <c r="A212" s="3">
        <v>173</v>
      </c>
      <c r="B212" s="1" t="s">
        <v>202</v>
      </c>
      <c r="C212" s="3" t="s">
        <v>262</v>
      </c>
      <c r="D212" s="1" t="s">
        <v>203</v>
      </c>
      <c r="E212" s="1" t="s">
        <v>201</v>
      </c>
      <c r="F212" s="3" t="s">
        <v>306</v>
      </c>
      <c r="G212" s="2">
        <v>35000</v>
      </c>
      <c r="H212" s="2">
        <v>0</v>
      </c>
      <c r="I212" s="2">
        <v>0</v>
      </c>
      <c r="J212" s="2">
        <v>47.25</v>
      </c>
      <c r="K212" s="2">
        <v>18</v>
      </c>
      <c r="L212" s="2">
        <v>33944.75</v>
      </c>
    </row>
    <row r="213" spans="1:12" ht="24.95" customHeight="1">
      <c r="A213" s="28"/>
      <c r="B213" s="29" t="s">
        <v>357</v>
      </c>
      <c r="C213" s="30"/>
      <c r="D213" s="29"/>
      <c r="E213" s="29" t="s">
        <v>310</v>
      </c>
      <c r="F213" s="30"/>
      <c r="G213" s="31">
        <f t="shared" ref="G213:L213" si="30">SUM(G212)</f>
        <v>35000</v>
      </c>
      <c r="H213" s="31">
        <f t="shared" si="30"/>
        <v>0</v>
      </c>
      <c r="I213" s="31">
        <f t="shared" si="30"/>
        <v>0</v>
      </c>
      <c r="J213" s="31">
        <f t="shared" si="30"/>
        <v>47.25</v>
      </c>
      <c r="K213" s="31">
        <f t="shared" si="30"/>
        <v>18</v>
      </c>
      <c r="L213" s="31">
        <f t="shared" si="30"/>
        <v>33944.75</v>
      </c>
    </row>
    <row r="214" spans="1:12" ht="24.95" customHeight="1">
      <c r="A214" s="3">
        <v>174</v>
      </c>
      <c r="B214" s="1" t="s">
        <v>204</v>
      </c>
      <c r="C214" s="3" t="s">
        <v>262</v>
      </c>
      <c r="D214" s="1" t="s">
        <v>87</v>
      </c>
      <c r="E214" s="1" t="s">
        <v>284</v>
      </c>
      <c r="F214" s="3" t="s">
        <v>306</v>
      </c>
      <c r="G214" s="2">
        <v>50000</v>
      </c>
      <c r="H214" s="2">
        <v>0</v>
      </c>
      <c r="I214" s="2">
        <v>0</v>
      </c>
      <c r="J214" s="2">
        <v>2297.25</v>
      </c>
      <c r="K214" s="2">
        <v>0</v>
      </c>
      <c r="L214" s="2">
        <v>47702.75</v>
      </c>
    </row>
    <row r="215" spans="1:12" ht="24.95" customHeight="1">
      <c r="A215" s="15"/>
      <c r="B215" s="16" t="s">
        <v>356</v>
      </c>
      <c r="C215" s="17"/>
      <c r="D215" s="16"/>
      <c r="E215" s="16" t="s">
        <v>310</v>
      </c>
      <c r="F215" s="17"/>
      <c r="G215" s="18">
        <f t="shared" ref="G215:L215" si="31">SUM(G214)</f>
        <v>50000</v>
      </c>
      <c r="H215" s="18">
        <f t="shared" si="31"/>
        <v>0</v>
      </c>
      <c r="I215" s="18">
        <f t="shared" si="31"/>
        <v>0</v>
      </c>
      <c r="J215" s="18">
        <f t="shared" si="31"/>
        <v>2297.25</v>
      </c>
      <c r="K215" s="18">
        <f t="shared" si="31"/>
        <v>0</v>
      </c>
      <c r="L215" s="18">
        <f t="shared" si="31"/>
        <v>47702.75</v>
      </c>
    </row>
    <row r="216" spans="1:12" ht="24.95" customHeight="1">
      <c r="A216" s="3">
        <v>175</v>
      </c>
      <c r="B216" s="1" t="s">
        <v>205</v>
      </c>
      <c r="C216" s="3" t="s">
        <v>262</v>
      </c>
      <c r="D216" s="1" t="s">
        <v>5</v>
      </c>
      <c r="E216" s="1" t="s">
        <v>285</v>
      </c>
      <c r="F216" s="3" t="s">
        <v>306</v>
      </c>
      <c r="G216" s="2">
        <v>10000</v>
      </c>
      <c r="H216" s="2">
        <v>0</v>
      </c>
      <c r="I216" s="2">
        <v>0</v>
      </c>
      <c r="J216" s="2">
        <v>0</v>
      </c>
      <c r="K216" s="2">
        <v>0</v>
      </c>
      <c r="L216" s="2">
        <v>10000</v>
      </c>
    </row>
    <row r="217" spans="1:12" ht="24.95" customHeight="1">
      <c r="A217" s="19"/>
      <c r="B217" s="20" t="s">
        <v>355</v>
      </c>
      <c r="C217" s="21"/>
      <c r="D217" s="20"/>
      <c r="E217" s="20" t="s">
        <v>310</v>
      </c>
      <c r="F217" s="21"/>
      <c r="G217" s="14">
        <f t="shared" ref="G217:L217" si="32">SUM(G216)</f>
        <v>10000</v>
      </c>
      <c r="H217" s="14">
        <f t="shared" si="32"/>
        <v>0</v>
      </c>
      <c r="I217" s="14">
        <f t="shared" si="32"/>
        <v>0</v>
      </c>
      <c r="J217" s="14">
        <f t="shared" si="32"/>
        <v>0</v>
      </c>
      <c r="K217" s="14">
        <f t="shared" si="32"/>
        <v>0</v>
      </c>
      <c r="L217" s="14">
        <f t="shared" si="32"/>
        <v>10000</v>
      </c>
    </row>
    <row r="218" spans="1:12" ht="24.95" customHeight="1">
      <c r="A218" s="3">
        <v>176</v>
      </c>
      <c r="B218" s="1" t="s">
        <v>207</v>
      </c>
      <c r="C218" s="3" t="s">
        <v>262</v>
      </c>
      <c r="D218" s="1" t="s">
        <v>208</v>
      </c>
      <c r="E218" s="1" t="s">
        <v>206</v>
      </c>
      <c r="F218" s="3" t="s">
        <v>306</v>
      </c>
      <c r="G218" s="2">
        <v>20000</v>
      </c>
      <c r="H218" s="2">
        <v>0</v>
      </c>
      <c r="I218" s="2">
        <v>0</v>
      </c>
      <c r="J218" s="2">
        <v>0</v>
      </c>
      <c r="K218" s="2">
        <v>0</v>
      </c>
      <c r="L218" s="2">
        <v>20000</v>
      </c>
    </row>
    <row r="219" spans="1:12" ht="24.95" customHeight="1">
      <c r="A219" s="11"/>
      <c r="B219" s="12" t="s">
        <v>354</v>
      </c>
      <c r="C219" s="13"/>
      <c r="D219" s="12"/>
      <c r="E219" s="12" t="s">
        <v>310</v>
      </c>
      <c r="F219" s="13"/>
      <c r="G219" s="14">
        <f t="shared" ref="G219:L219" si="33">SUM(G218)</f>
        <v>20000</v>
      </c>
      <c r="H219" s="14">
        <f t="shared" si="33"/>
        <v>0</v>
      </c>
      <c r="I219" s="14">
        <f t="shared" si="33"/>
        <v>0</v>
      </c>
      <c r="J219" s="14">
        <f t="shared" si="33"/>
        <v>0</v>
      </c>
      <c r="K219" s="14">
        <f t="shared" si="33"/>
        <v>0</v>
      </c>
      <c r="L219" s="14">
        <f t="shared" si="33"/>
        <v>20000</v>
      </c>
    </row>
    <row r="220" spans="1:12" ht="24.95" customHeight="1">
      <c r="A220" s="3">
        <v>177</v>
      </c>
      <c r="B220" s="1" t="s">
        <v>209</v>
      </c>
      <c r="C220" s="3" t="s">
        <v>262</v>
      </c>
      <c r="D220" s="1" t="s">
        <v>3</v>
      </c>
      <c r="E220" s="1" t="s">
        <v>261</v>
      </c>
      <c r="F220" s="3" t="s">
        <v>306</v>
      </c>
      <c r="G220" s="2">
        <v>10000</v>
      </c>
      <c r="H220" s="2">
        <v>0</v>
      </c>
      <c r="I220" s="2">
        <v>0</v>
      </c>
      <c r="J220" s="2">
        <v>0</v>
      </c>
      <c r="K220" s="2">
        <v>0</v>
      </c>
      <c r="L220" s="2">
        <v>10000</v>
      </c>
    </row>
    <row r="221" spans="1:12" ht="24.95" customHeight="1">
      <c r="A221" s="3">
        <v>178</v>
      </c>
      <c r="B221" s="1" t="s">
        <v>210</v>
      </c>
      <c r="C221" s="3" t="s">
        <v>262</v>
      </c>
      <c r="D221" s="1" t="s">
        <v>5</v>
      </c>
      <c r="E221" s="1" t="s">
        <v>261</v>
      </c>
      <c r="F221" s="3" t="s">
        <v>306</v>
      </c>
      <c r="G221" s="2">
        <v>10000</v>
      </c>
      <c r="H221" s="2">
        <v>0</v>
      </c>
      <c r="I221" s="2">
        <v>0</v>
      </c>
      <c r="J221" s="2">
        <v>0</v>
      </c>
      <c r="K221" s="2">
        <v>0</v>
      </c>
      <c r="L221" s="2">
        <v>10000</v>
      </c>
    </row>
    <row r="222" spans="1:12" ht="24.95" customHeight="1">
      <c r="A222" s="11"/>
      <c r="B222" s="12" t="s">
        <v>309</v>
      </c>
      <c r="C222" s="13"/>
      <c r="D222" s="12"/>
      <c r="E222" s="12" t="s">
        <v>316</v>
      </c>
      <c r="F222" s="13"/>
      <c r="G222" s="14">
        <f t="shared" ref="G222:L222" si="34">SUM(G220:G221)</f>
        <v>20000</v>
      </c>
      <c r="H222" s="14">
        <f t="shared" si="34"/>
        <v>0</v>
      </c>
      <c r="I222" s="14">
        <f t="shared" si="34"/>
        <v>0</v>
      </c>
      <c r="J222" s="14">
        <f t="shared" si="34"/>
        <v>0</v>
      </c>
      <c r="K222" s="14">
        <f t="shared" si="34"/>
        <v>0</v>
      </c>
      <c r="L222" s="14">
        <f t="shared" si="34"/>
        <v>20000</v>
      </c>
    </row>
    <row r="223" spans="1:12" ht="24.95" customHeight="1">
      <c r="A223" s="3">
        <v>179</v>
      </c>
      <c r="B223" s="1" t="s">
        <v>211</v>
      </c>
      <c r="C223" s="3" t="s">
        <v>262</v>
      </c>
      <c r="D223" s="1" t="s">
        <v>364</v>
      </c>
      <c r="E223" s="1" t="s">
        <v>365</v>
      </c>
      <c r="F223" s="3" t="s">
        <v>306</v>
      </c>
      <c r="G223" s="2">
        <v>140000</v>
      </c>
      <c r="H223" s="2">
        <v>0</v>
      </c>
      <c r="I223" s="2">
        <v>0</v>
      </c>
      <c r="J223" s="2">
        <v>23582.94</v>
      </c>
      <c r="K223" s="2">
        <v>2688</v>
      </c>
      <c r="L223" s="2">
        <v>113729.06</v>
      </c>
    </row>
    <row r="224" spans="1:12" ht="24.95" customHeight="1">
      <c r="A224" s="3">
        <f>A223+1</f>
        <v>180</v>
      </c>
      <c r="B224" s="1" t="s">
        <v>212</v>
      </c>
      <c r="C224" s="3" t="s">
        <v>262</v>
      </c>
      <c r="D224" s="1" t="s">
        <v>213</v>
      </c>
      <c r="E224" s="1" t="s">
        <v>365</v>
      </c>
      <c r="F224" s="3" t="s">
        <v>306</v>
      </c>
      <c r="G224" s="2">
        <v>80000</v>
      </c>
      <c r="H224" s="2">
        <v>0</v>
      </c>
      <c r="I224" s="2">
        <v>0</v>
      </c>
      <c r="J224" s="2">
        <v>8582.94</v>
      </c>
      <c r="K224" s="2">
        <v>0</v>
      </c>
      <c r="L224" s="2">
        <v>71417.06</v>
      </c>
    </row>
    <row r="225" spans="1:12" ht="24.95" customHeight="1">
      <c r="A225" s="3">
        <f t="shared" ref="A225:A231" si="35">A224+1</f>
        <v>181</v>
      </c>
      <c r="B225" s="1" t="s">
        <v>214</v>
      </c>
      <c r="C225" s="3" t="s">
        <v>262</v>
      </c>
      <c r="D225" s="1" t="s">
        <v>215</v>
      </c>
      <c r="E225" s="1" t="s">
        <v>365</v>
      </c>
      <c r="F225" s="3" t="s">
        <v>306</v>
      </c>
      <c r="G225" s="2">
        <v>60000</v>
      </c>
      <c r="H225" s="2">
        <v>0</v>
      </c>
      <c r="I225" s="2">
        <v>0</v>
      </c>
      <c r="J225" s="2">
        <v>4195.8500000000004</v>
      </c>
      <c r="K225" s="2">
        <v>0</v>
      </c>
      <c r="L225" s="2">
        <v>55804.15</v>
      </c>
    </row>
    <row r="226" spans="1:12" ht="24.95" customHeight="1">
      <c r="A226" s="3">
        <f t="shared" si="35"/>
        <v>182</v>
      </c>
      <c r="B226" s="1" t="s">
        <v>216</v>
      </c>
      <c r="C226" s="3" t="s">
        <v>262</v>
      </c>
      <c r="D226" s="1" t="s">
        <v>217</v>
      </c>
      <c r="E226" s="1" t="s">
        <v>365</v>
      </c>
      <c r="F226" s="3" t="s">
        <v>306</v>
      </c>
      <c r="G226" s="2">
        <v>30000</v>
      </c>
      <c r="H226" s="2">
        <v>0</v>
      </c>
      <c r="I226" s="2">
        <v>0</v>
      </c>
      <c r="J226" s="2">
        <v>0</v>
      </c>
      <c r="K226" s="2">
        <v>588</v>
      </c>
      <c r="L226" s="2">
        <v>29412</v>
      </c>
    </row>
    <row r="227" spans="1:12" ht="24.95" customHeight="1">
      <c r="A227" s="3">
        <f t="shared" si="35"/>
        <v>183</v>
      </c>
      <c r="B227" s="1" t="s">
        <v>218</v>
      </c>
      <c r="C227" s="3" t="s">
        <v>262</v>
      </c>
      <c r="D227" s="1" t="s">
        <v>219</v>
      </c>
      <c r="E227" s="1" t="s">
        <v>365</v>
      </c>
      <c r="F227" s="3" t="s">
        <v>306</v>
      </c>
      <c r="G227" s="2">
        <v>25000</v>
      </c>
      <c r="H227" s="2">
        <v>0</v>
      </c>
      <c r="I227" s="2">
        <v>0</v>
      </c>
      <c r="J227" s="2">
        <v>0</v>
      </c>
      <c r="K227" s="2">
        <v>1260</v>
      </c>
      <c r="L227" s="2">
        <v>23740</v>
      </c>
    </row>
    <row r="228" spans="1:12" ht="24.95" customHeight="1">
      <c r="A228" s="3">
        <f t="shared" si="35"/>
        <v>184</v>
      </c>
      <c r="B228" s="1" t="s">
        <v>220</v>
      </c>
      <c r="C228" s="3" t="s">
        <v>262</v>
      </c>
      <c r="D228" s="1" t="s">
        <v>11</v>
      </c>
      <c r="E228" s="1" t="s">
        <v>365</v>
      </c>
      <c r="F228" s="3" t="s">
        <v>306</v>
      </c>
      <c r="G228" s="2">
        <v>22000</v>
      </c>
      <c r="H228" s="2">
        <v>0</v>
      </c>
      <c r="I228" s="2">
        <v>0</v>
      </c>
      <c r="J228" s="2">
        <v>0</v>
      </c>
      <c r="K228" s="2">
        <v>0</v>
      </c>
      <c r="L228" s="2">
        <v>22000</v>
      </c>
    </row>
    <row r="229" spans="1:12" ht="24.95" customHeight="1">
      <c r="A229" s="3">
        <f t="shared" si="35"/>
        <v>185</v>
      </c>
      <c r="B229" s="1" t="s">
        <v>221</v>
      </c>
      <c r="C229" s="3" t="s">
        <v>262</v>
      </c>
      <c r="D229" s="1" t="s">
        <v>219</v>
      </c>
      <c r="E229" s="1" t="s">
        <v>365</v>
      </c>
      <c r="F229" s="3" t="s">
        <v>306</v>
      </c>
      <c r="G229" s="2">
        <v>20000</v>
      </c>
      <c r="H229" s="2">
        <v>0</v>
      </c>
      <c r="I229" s="2">
        <v>0</v>
      </c>
      <c r="J229" s="2">
        <v>0</v>
      </c>
      <c r="K229" s="2">
        <v>84</v>
      </c>
      <c r="L229" s="2">
        <v>19916</v>
      </c>
    </row>
    <row r="230" spans="1:12" ht="24.95" customHeight="1">
      <c r="A230" s="3">
        <f t="shared" si="35"/>
        <v>186</v>
      </c>
      <c r="B230" s="1" t="s">
        <v>222</v>
      </c>
      <c r="C230" s="3" t="s">
        <v>262</v>
      </c>
      <c r="D230" s="1" t="s">
        <v>11</v>
      </c>
      <c r="E230" s="1" t="s">
        <v>365</v>
      </c>
      <c r="F230" s="3" t="s">
        <v>306</v>
      </c>
      <c r="G230" s="2">
        <v>15000</v>
      </c>
      <c r="H230" s="2">
        <v>0</v>
      </c>
      <c r="I230" s="2">
        <v>0</v>
      </c>
      <c r="J230" s="2">
        <v>0</v>
      </c>
      <c r="K230" s="2">
        <v>168</v>
      </c>
      <c r="L230" s="2">
        <v>14832</v>
      </c>
    </row>
    <row r="231" spans="1:12" ht="24.95" customHeight="1">
      <c r="A231" s="3">
        <f t="shared" si="35"/>
        <v>187</v>
      </c>
      <c r="B231" s="1" t="s">
        <v>223</v>
      </c>
      <c r="C231" s="3" t="s">
        <v>262</v>
      </c>
      <c r="D231" s="1" t="s">
        <v>224</v>
      </c>
      <c r="E231" s="1" t="s">
        <v>365</v>
      </c>
      <c r="F231" s="3" t="s">
        <v>306</v>
      </c>
      <c r="G231" s="2">
        <v>10000</v>
      </c>
      <c r="H231" s="2">
        <v>0</v>
      </c>
      <c r="I231" s="2">
        <v>0</v>
      </c>
      <c r="J231" s="2">
        <v>0</v>
      </c>
      <c r="K231" s="2">
        <v>0</v>
      </c>
      <c r="L231" s="2">
        <v>10000</v>
      </c>
    </row>
    <row r="232" spans="1:12" ht="24.95" customHeight="1">
      <c r="A232" s="19"/>
      <c r="B232" s="20" t="s">
        <v>353</v>
      </c>
      <c r="C232" s="21"/>
      <c r="D232" s="20"/>
      <c r="E232" s="20" t="s">
        <v>338</v>
      </c>
      <c r="F232" s="21"/>
      <c r="G232" s="14">
        <f t="shared" ref="G232:L232" si="36">SUM(G223:G231)</f>
        <v>402000</v>
      </c>
      <c r="H232" s="14">
        <f t="shared" si="36"/>
        <v>0</v>
      </c>
      <c r="I232" s="14">
        <f t="shared" si="36"/>
        <v>0</v>
      </c>
      <c r="J232" s="14">
        <f t="shared" si="36"/>
        <v>36361.729999999996</v>
      </c>
      <c r="K232" s="14">
        <f t="shared" si="36"/>
        <v>4788</v>
      </c>
      <c r="L232" s="14">
        <f t="shared" si="36"/>
        <v>360850.27</v>
      </c>
    </row>
    <row r="233" spans="1:12" ht="24.95" customHeight="1">
      <c r="A233" s="3">
        <v>188</v>
      </c>
      <c r="B233" s="1" t="s">
        <v>225</v>
      </c>
      <c r="C233" s="3" t="s">
        <v>262</v>
      </c>
      <c r="D233" s="1" t="s">
        <v>226</v>
      </c>
      <c r="E233" s="1" t="s">
        <v>286</v>
      </c>
      <c r="F233" s="3" t="s">
        <v>306</v>
      </c>
      <c r="G233" s="2">
        <v>120000</v>
      </c>
      <c r="H233" s="2">
        <v>0</v>
      </c>
      <c r="I233" s="2">
        <v>0</v>
      </c>
      <c r="J233" s="2">
        <v>18582.939999999999</v>
      </c>
      <c r="K233" s="2">
        <v>0</v>
      </c>
      <c r="L233" s="2">
        <v>101417.06</v>
      </c>
    </row>
    <row r="234" spans="1:12" ht="24.95" customHeight="1">
      <c r="A234" s="3">
        <v>189</v>
      </c>
      <c r="B234" s="1" t="s">
        <v>227</v>
      </c>
      <c r="C234" s="3" t="s">
        <v>262</v>
      </c>
      <c r="D234" s="1" t="s">
        <v>228</v>
      </c>
      <c r="E234" s="1" t="s">
        <v>286</v>
      </c>
      <c r="F234" s="3" t="s">
        <v>306</v>
      </c>
      <c r="G234" s="2">
        <v>50000</v>
      </c>
      <c r="H234" s="2">
        <v>0</v>
      </c>
      <c r="I234" s="2">
        <v>0</v>
      </c>
      <c r="J234" s="2">
        <v>2297.25</v>
      </c>
      <c r="K234" s="2">
        <v>588</v>
      </c>
      <c r="L234" s="2">
        <v>47114.75</v>
      </c>
    </row>
    <row r="235" spans="1:12" ht="24.95" customHeight="1">
      <c r="A235" s="3">
        <v>190</v>
      </c>
      <c r="B235" s="1" t="s">
        <v>229</v>
      </c>
      <c r="C235" s="3" t="s">
        <v>262</v>
      </c>
      <c r="D235" s="1" t="s">
        <v>230</v>
      </c>
      <c r="E235" s="1" t="s">
        <v>286</v>
      </c>
      <c r="F235" s="3" t="s">
        <v>306</v>
      </c>
      <c r="G235" s="2">
        <v>17000</v>
      </c>
      <c r="H235" s="2">
        <v>0</v>
      </c>
      <c r="I235" s="2">
        <v>0</v>
      </c>
      <c r="J235" s="2">
        <v>0</v>
      </c>
      <c r="K235" s="2">
        <v>0</v>
      </c>
      <c r="L235" s="2">
        <v>17000</v>
      </c>
    </row>
    <row r="236" spans="1:12" ht="24.95" customHeight="1">
      <c r="A236" s="3">
        <v>191</v>
      </c>
      <c r="B236" s="1" t="s">
        <v>231</v>
      </c>
      <c r="C236" s="3" t="s">
        <v>262</v>
      </c>
      <c r="D236" s="1" t="s">
        <v>3</v>
      </c>
      <c r="E236" s="1" t="s">
        <v>286</v>
      </c>
      <c r="F236" s="3" t="s">
        <v>306</v>
      </c>
      <c r="G236" s="2">
        <v>10000</v>
      </c>
      <c r="H236" s="2">
        <v>0</v>
      </c>
      <c r="I236" s="2">
        <v>0</v>
      </c>
      <c r="J236" s="2">
        <v>0</v>
      </c>
      <c r="K236" s="2">
        <v>0</v>
      </c>
      <c r="L236" s="2">
        <v>10000</v>
      </c>
    </row>
    <row r="237" spans="1:12" ht="24.95" customHeight="1">
      <c r="A237" s="22"/>
      <c r="B237" s="23" t="s">
        <v>352</v>
      </c>
      <c r="C237" s="24"/>
      <c r="D237" s="23"/>
      <c r="E237" s="23" t="s">
        <v>339</v>
      </c>
      <c r="F237" s="24"/>
      <c r="G237" s="18">
        <f t="shared" ref="G237:L237" si="37">SUM(G233:G236)</f>
        <v>197000</v>
      </c>
      <c r="H237" s="18">
        <f t="shared" si="37"/>
        <v>0</v>
      </c>
      <c r="I237" s="18">
        <f t="shared" si="37"/>
        <v>0</v>
      </c>
      <c r="J237" s="18">
        <f t="shared" si="37"/>
        <v>20880.189999999999</v>
      </c>
      <c r="K237" s="18">
        <f t="shared" si="37"/>
        <v>588</v>
      </c>
      <c r="L237" s="18">
        <f t="shared" si="37"/>
        <v>175531.81</v>
      </c>
    </row>
    <row r="238" spans="1:12" ht="24.95" customHeight="1">
      <c r="A238" s="3">
        <v>192</v>
      </c>
      <c r="B238" s="1" t="s">
        <v>232</v>
      </c>
      <c r="C238" s="3" t="s">
        <v>262</v>
      </c>
      <c r="D238" s="1" t="s">
        <v>228</v>
      </c>
      <c r="E238" s="1" t="s">
        <v>367</v>
      </c>
      <c r="F238" s="3" t="s">
        <v>306</v>
      </c>
      <c r="G238" s="2">
        <v>40000</v>
      </c>
      <c r="H238" s="2">
        <v>0</v>
      </c>
      <c r="I238" s="2">
        <v>0</v>
      </c>
      <c r="J238" s="2">
        <v>797.25</v>
      </c>
      <c r="K238" s="2">
        <v>0</v>
      </c>
      <c r="L238" s="2">
        <v>39202.75</v>
      </c>
    </row>
    <row r="239" spans="1:12" ht="24.95" customHeight="1">
      <c r="A239" s="3">
        <v>193</v>
      </c>
      <c r="B239" s="1" t="s">
        <v>233</v>
      </c>
      <c r="C239" s="3" t="s">
        <v>262</v>
      </c>
      <c r="D239" s="1" t="s">
        <v>3</v>
      </c>
      <c r="E239" s="1" t="s">
        <v>367</v>
      </c>
      <c r="F239" s="3" t="s">
        <v>306</v>
      </c>
      <c r="G239" s="2">
        <v>1</v>
      </c>
      <c r="H239" s="2">
        <v>0</v>
      </c>
      <c r="I239" s="2">
        <v>0</v>
      </c>
      <c r="J239" s="2">
        <v>0</v>
      </c>
      <c r="K239" s="2">
        <v>0</v>
      </c>
      <c r="L239" s="2">
        <v>1</v>
      </c>
    </row>
    <row r="240" spans="1:12" ht="24.95" customHeight="1">
      <c r="A240" s="33"/>
      <c r="B240" s="34" t="s">
        <v>351</v>
      </c>
      <c r="C240" s="35"/>
      <c r="D240" s="34"/>
      <c r="E240" s="34" t="s">
        <v>316</v>
      </c>
      <c r="F240" s="35"/>
      <c r="G240" s="36">
        <f t="shared" ref="G240:L240" si="38">SUM(G238:G239)</f>
        <v>40001</v>
      </c>
      <c r="H240" s="36">
        <f t="shared" si="38"/>
        <v>0</v>
      </c>
      <c r="I240" s="36">
        <f t="shared" si="38"/>
        <v>0</v>
      </c>
      <c r="J240" s="36">
        <f t="shared" si="38"/>
        <v>797.25</v>
      </c>
      <c r="K240" s="36">
        <f t="shared" si="38"/>
        <v>0</v>
      </c>
      <c r="L240" s="36">
        <f t="shared" si="38"/>
        <v>39203.75</v>
      </c>
    </row>
    <row r="241" spans="1:12" ht="24.95" customHeight="1">
      <c r="A241" s="3">
        <v>194</v>
      </c>
      <c r="B241" s="1" t="s">
        <v>234</v>
      </c>
      <c r="C241" s="3" t="s">
        <v>262</v>
      </c>
      <c r="D241" s="1" t="s">
        <v>228</v>
      </c>
      <c r="E241" s="1" t="s">
        <v>366</v>
      </c>
      <c r="F241" s="3" t="s">
        <v>306</v>
      </c>
      <c r="G241" s="2">
        <v>40000</v>
      </c>
      <c r="H241" s="2">
        <v>0</v>
      </c>
      <c r="I241" s="2">
        <v>0</v>
      </c>
      <c r="J241" s="2">
        <v>797.25</v>
      </c>
      <c r="K241" s="2">
        <v>0</v>
      </c>
      <c r="L241" s="2">
        <v>39202.75</v>
      </c>
    </row>
    <row r="242" spans="1:12" ht="24.95" customHeight="1">
      <c r="A242" s="3">
        <v>195</v>
      </c>
      <c r="B242" s="1" t="s">
        <v>235</v>
      </c>
      <c r="C242" s="3" t="s">
        <v>262</v>
      </c>
      <c r="D242" s="1" t="s">
        <v>236</v>
      </c>
      <c r="E242" s="1" t="s">
        <v>366</v>
      </c>
      <c r="F242" s="3" t="s">
        <v>306</v>
      </c>
      <c r="G242" s="2">
        <v>20000</v>
      </c>
      <c r="H242" s="2">
        <v>0</v>
      </c>
      <c r="I242" s="2">
        <v>0</v>
      </c>
      <c r="J242" s="2">
        <v>0</v>
      </c>
      <c r="K242" s="2">
        <v>0</v>
      </c>
      <c r="L242" s="2">
        <v>20000</v>
      </c>
    </row>
    <row r="243" spans="1:12" ht="24.95" customHeight="1">
      <c r="A243" s="3">
        <v>196</v>
      </c>
      <c r="B243" s="1" t="s">
        <v>237</v>
      </c>
      <c r="C243" s="3" t="s">
        <v>262</v>
      </c>
      <c r="D243" s="1" t="s">
        <v>3</v>
      </c>
      <c r="E243" s="1" t="s">
        <v>366</v>
      </c>
      <c r="F243" s="3" t="s">
        <v>306</v>
      </c>
      <c r="G243" s="2">
        <v>10000</v>
      </c>
      <c r="H243" s="2">
        <v>0</v>
      </c>
      <c r="I243" s="2">
        <v>0</v>
      </c>
      <c r="J243" s="2">
        <v>0</v>
      </c>
      <c r="K243" s="2">
        <v>0</v>
      </c>
      <c r="L243" s="2">
        <v>10000</v>
      </c>
    </row>
    <row r="244" spans="1:12" ht="24.95" customHeight="1">
      <c r="A244" s="15"/>
      <c r="B244" s="16" t="s">
        <v>350</v>
      </c>
      <c r="C244" s="17"/>
      <c r="D244" s="16"/>
      <c r="E244" s="16" t="s">
        <v>312</v>
      </c>
      <c r="F244" s="17"/>
      <c r="G244" s="18">
        <f t="shared" ref="G244:K244" si="39">SUM(G241:G243)</f>
        <v>70000</v>
      </c>
      <c r="H244" s="18">
        <f t="shared" si="39"/>
        <v>0</v>
      </c>
      <c r="I244" s="18">
        <f t="shared" si="39"/>
        <v>0</v>
      </c>
      <c r="J244" s="18">
        <f t="shared" si="39"/>
        <v>797.25</v>
      </c>
      <c r="K244" s="18">
        <f t="shared" si="39"/>
        <v>0</v>
      </c>
      <c r="L244" s="18">
        <f>SUM(L241:L243)</f>
        <v>69202.75</v>
      </c>
    </row>
    <row r="245" spans="1:12" ht="24.95" customHeight="1">
      <c r="A245" s="3">
        <v>197</v>
      </c>
      <c r="B245" s="1" t="s">
        <v>238</v>
      </c>
      <c r="C245" s="3" t="s">
        <v>262</v>
      </c>
      <c r="D245" s="1" t="s">
        <v>239</v>
      </c>
      <c r="E245" s="1" t="s">
        <v>287</v>
      </c>
      <c r="F245" s="3" t="s">
        <v>306</v>
      </c>
      <c r="G245" s="2">
        <v>50000</v>
      </c>
      <c r="H245" s="2">
        <v>0</v>
      </c>
      <c r="I245" s="2">
        <v>0</v>
      </c>
      <c r="J245" s="2">
        <v>2297.25</v>
      </c>
      <c r="K245" s="2">
        <v>0</v>
      </c>
      <c r="L245" s="2">
        <v>47702.75</v>
      </c>
    </row>
    <row r="246" spans="1:12" ht="24.95" customHeight="1">
      <c r="A246" s="19"/>
      <c r="B246" s="20" t="s">
        <v>340</v>
      </c>
      <c r="C246" s="21"/>
      <c r="D246" s="20"/>
      <c r="E246" s="20" t="s">
        <v>310</v>
      </c>
      <c r="F246" s="21"/>
      <c r="G246" s="14">
        <f t="shared" ref="G246:L246" si="40">SUM(G245)</f>
        <v>50000</v>
      </c>
      <c r="H246" s="14">
        <f t="shared" si="40"/>
        <v>0</v>
      </c>
      <c r="I246" s="14">
        <f t="shared" si="40"/>
        <v>0</v>
      </c>
      <c r="J246" s="14">
        <f t="shared" si="40"/>
        <v>2297.25</v>
      </c>
      <c r="K246" s="14">
        <f t="shared" si="40"/>
        <v>0</v>
      </c>
      <c r="L246" s="14">
        <f t="shared" si="40"/>
        <v>47702.75</v>
      </c>
    </row>
    <row r="247" spans="1:12" ht="24.95" customHeight="1">
      <c r="A247" s="3">
        <v>198</v>
      </c>
      <c r="B247" s="1" t="s">
        <v>240</v>
      </c>
      <c r="C247" s="3" t="s">
        <v>262</v>
      </c>
      <c r="D247" s="1" t="s">
        <v>5</v>
      </c>
      <c r="E247" s="1" t="s">
        <v>288</v>
      </c>
      <c r="F247" s="3" t="s">
        <v>306</v>
      </c>
      <c r="G247" s="2">
        <v>10000</v>
      </c>
      <c r="H247" s="2">
        <v>0</v>
      </c>
      <c r="I247" s="2">
        <v>0</v>
      </c>
      <c r="J247" s="2">
        <v>0</v>
      </c>
      <c r="K247" s="2">
        <v>0</v>
      </c>
      <c r="L247" s="2">
        <v>10000</v>
      </c>
    </row>
    <row r="248" spans="1:12" ht="24.95" customHeight="1">
      <c r="A248" s="19"/>
      <c r="B248" s="20" t="s">
        <v>309</v>
      </c>
      <c r="C248" s="21"/>
      <c r="D248" s="20"/>
      <c r="E248" s="20" t="s">
        <v>310</v>
      </c>
      <c r="F248" s="21"/>
      <c r="G248" s="14">
        <f>SUM(G247)</f>
        <v>10000</v>
      </c>
      <c r="H248" s="14">
        <f t="shared" ref="H248:L248" si="41">SUM(H247)</f>
        <v>0</v>
      </c>
      <c r="I248" s="14">
        <f>SUM(I247)</f>
        <v>0</v>
      </c>
      <c r="J248" s="14">
        <f t="shared" si="41"/>
        <v>0</v>
      </c>
      <c r="K248" s="14">
        <f t="shared" si="41"/>
        <v>0</v>
      </c>
      <c r="L248" s="14">
        <f t="shared" si="41"/>
        <v>10000</v>
      </c>
    </row>
    <row r="249" spans="1:12" ht="24.95" customHeight="1">
      <c r="A249" s="3">
        <v>199</v>
      </c>
      <c r="B249" s="1" t="s">
        <v>241</v>
      </c>
      <c r="C249" s="3" t="s">
        <v>262</v>
      </c>
      <c r="D249" s="1" t="s">
        <v>228</v>
      </c>
      <c r="E249" s="1" t="s">
        <v>289</v>
      </c>
      <c r="F249" s="3" t="s">
        <v>306</v>
      </c>
      <c r="G249" s="2">
        <v>40000</v>
      </c>
      <c r="H249" s="2">
        <v>0</v>
      </c>
      <c r="I249" s="2">
        <v>0</v>
      </c>
      <c r="J249" s="2">
        <v>797.25</v>
      </c>
      <c r="K249" s="2">
        <v>0</v>
      </c>
      <c r="L249" s="2">
        <v>39202.75</v>
      </c>
    </row>
    <row r="250" spans="1:12" ht="24.95" customHeight="1">
      <c r="A250" s="22"/>
      <c r="B250" s="23" t="s">
        <v>349</v>
      </c>
      <c r="C250" s="24"/>
      <c r="D250" s="23"/>
      <c r="E250" s="23" t="s">
        <v>310</v>
      </c>
      <c r="F250" s="24"/>
      <c r="G250" s="18">
        <f t="shared" ref="G250:L250" si="42">SUM(G249)</f>
        <v>40000</v>
      </c>
      <c r="H250" s="18">
        <f t="shared" si="42"/>
        <v>0</v>
      </c>
      <c r="I250" s="18">
        <f t="shared" si="42"/>
        <v>0</v>
      </c>
      <c r="J250" s="18">
        <f t="shared" si="42"/>
        <v>797.25</v>
      </c>
      <c r="K250" s="18">
        <f t="shared" si="42"/>
        <v>0</v>
      </c>
      <c r="L250" s="18">
        <f t="shared" si="42"/>
        <v>39202.75</v>
      </c>
    </row>
    <row r="251" spans="1:12" ht="24.95" customHeight="1">
      <c r="A251" s="3">
        <v>200</v>
      </c>
      <c r="B251" s="1" t="s">
        <v>242</v>
      </c>
      <c r="C251" s="3" t="s">
        <v>262</v>
      </c>
      <c r="D251" s="1" t="s">
        <v>228</v>
      </c>
      <c r="E251" s="1" t="s">
        <v>290</v>
      </c>
      <c r="F251" s="3" t="s">
        <v>306</v>
      </c>
      <c r="G251" s="2">
        <v>40000</v>
      </c>
      <c r="H251" s="2">
        <v>0</v>
      </c>
      <c r="I251" s="2">
        <v>0</v>
      </c>
      <c r="J251" s="2">
        <v>797.25</v>
      </c>
      <c r="K251" s="2">
        <v>0</v>
      </c>
      <c r="L251" s="2">
        <v>39202.75</v>
      </c>
    </row>
    <row r="252" spans="1:12" ht="24.95" customHeight="1">
      <c r="A252" s="11"/>
      <c r="B252" s="12" t="s">
        <v>348</v>
      </c>
      <c r="C252" s="13"/>
      <c r="D252" s="12"/>
      <c r="E252" s="12" t="s">
        <v>310</v>
      </c>
      <c r="F252" s="13"/>
      <c r="G252" s="14">
        <f>SUM(G251)</f>
        <v>40000</v>
      </c>
      <c r="H252" s="14">
        <f t="shared" ref="H252:L252" si="43">SUM(H251)</f>
        <v>0</v>
      </c>
      <c r="I252" s="14">
        <f t="shared" si="43"/>
        <v>0</v>
      </c>
      <c r="J252" s="14">
        <f t="shared" si="43"/>
        <v>797.25</v>
      </c>
      <c r="K252" s="14">
        <f t="shared" si="43"/>
        <v>0</v>
      </c>
      <c r="L252" s="14">
        <f t="shared" si="43"/>
        <v>39202.75</v>
      </c>
    </row>
    <row r="253" spans="1:12" ht="24.95" customHeight="1">
      <c r="A253" s="3">
        <v>201</v>
      </c>
      <c r="B253" s="1" t="s">
        <v>243</v>
      </c>
      <c r="C253" s="3" t="s">
        <v>262</v>
      </c>
      <c r="D253" s="1" t="s">
        <v>239</v>
      </c>
      <c r="E253" s="1" t="s">
        <v>291</v>
      </c>
      <c r="F253" s="3" t="s">
        <v>306</v>
      </c>
      <c r="G253" s="2">
        <v>50000</v>
      </c>
      <c r="H253" s="2">
        <v>0</v>
      </c>
      <c r="I253" s="2">
        <v>0</v>
      </c>
      <c r="J253" s="2">
        <v>2297.25</v>
      </c>
      <c r="K253" s="2">
        <v>84</v>
      </c>
      <c r="L253" s="2">
        <v>47618.75</v>
      </c>
    </row>
    <row r="254" spans="1:12" ht="24.95" customHeight="1">
      <c r="A254" s="3">
        <v>202</v>
      </c>
      <c r="B254" s="1" t="s">
        <v>244</v>
      </c>
      <c r="C254" s="3" t="s">
        <v>262</v>
      </c>
      <c r="D254" s="1" t="s">
        <v>245</v>
      </c>
      <c r="E254" s="1" t="s">
        <v>291</v>
      </c>
      <c r="F254" s="3" t="s">
        <v>306</v>
      </c>
      <c r="G254" s="2">
        <v>20000</v>
      </c>
      <c r="H254" s="2">
        <v>0</v>
      </c>
      <c r="I254" s="2">
        <v>0</v>
      </c>
      <c r="J254" s="2">
        <v>0</v>
      </c>
      <c r="K254" s="2">
        <v>336</v>
      </c>
      <c r="L254" s="2">
        <v>19664</v>
      </c>
    </row>
    <row r="255" spans="1:12" ht="24.95" customHeight="1">
      <c r="A255" s="15"/>
      <c r="B255" s="16" t="s">
        <v>347</v>
      </c>
      <c r="C255" s="17"/>
      <c r="D255" s="16"/>
      <c r="E255" s="16" t="s">
        <v>316</v>
      </c>
      <c r="F255" s="17"/>
      <c r="G255" s="18">
        <f>SUM(G253:G254)</f>
        <v>70000</v>
      </c>
      <c r="H255" s="18">
        <f t="shared" ref="H255:L255" si="44">SUM(H253:H254)</f>
        <v>0</v>
      </c>
      <c r="I255" s="18">
        <f t="shared" si="44"/>
        <v>0</v>
      </c>
      <c r="J255" s="18">
        <f t="shared" si="44"/>
        <v>2297.25</v>
      </c>
      <c r="K255" s="18">
        <f t="shared" si="44"/>
        <v>420</v>
      </c>
      <c r="L255" s="18">
        <f t="shared" si="44"/>
        <v>67282.75</v>
      </c>
    </row>
    <row r="256" spans="1:12" ht="24.95" customHeight="1">
      <c r="A256" s="3">
        <v>203</v>
      </c>
      <c r="B256" s="1" t="s">
        <v>246</v>
      </c>
      <c r="C256" s="3" t="s">
        <v>262</v>
      </c>
      <c r="D256" s="1" t="s">
        <v>239</v>
      </c>
      <c r="E256" s="1" t="s">
        <v>292</v>
      </c>
      <c r="F256" s="3" t="s">
        <v>306</v>
      </c>
      <c r="G256" s="2">
        <v>50000</v>
      </c>
      <c r="H256" s="2">
        <v>0</v>
      </c>
      <c r="I256" s="2">
        <v>0</v>
      </c>
      <c r="J256" s="2">
        <v>2297.25</v>
      </c>
      <c r="K256" s="2">
        <v>0</v>
      </c>
      <c r="L256" s="2">
        <v>47702.75</v>
      </c>
    </row>
    <row r="257" spans="1:12" ht="24.95" customHeight="1">
      <c r="A257" s="11"/>
      <c r="B257" s="12" t="s">
        <v>346</v>
      </c>
      <c r="C257" s="13"/>
      <c r="D257" s="12"/>
      <c r="E257" s="12" t="s">
        <v>310</v>
      </c>
      <c r="F257" s="13"/>
      <c r="G257" s="14">
        <f>SUM(G256)</f>
        <v>50000</v>
      </c>
      <c r="H257" s="14">
        <f t="shared" ref="H257:L257" si="45">SUM(H256)</f>
        <v>0</v>
      </c>
      <c r="I257" s="14">
        <f t="shared" si="45"/>
        <v>0</v>
      </c>
      <c r="J257" s="14">
        <f t="shared" si="45"/>
        <v>2297.25</v>
      </c>
      <c r="K257" s="14">
        <f t="shared" si="45"/>
        <v>0</v>
      </c>
      <c r="L257" s="14">
        <f t="shared" si="45"/>
        <v>47702.75</v>
      </c>
    </row>
    <row r="258" spans="1:12" ht="24.95" customHeight="1">
      <c r="A258" s="3">
        <v>204</v>
      </c>
      <c r="B258" s="1" t="s">
        <v>247</v>
      </c>
      <c r="C258" s="3" t="s">
        <v>262</v>
      </c>
      <c r="D258" s="1" t="s">
        <v>239</v>
      </c>
      <c r="E258" s="1" t="s">
        <v>293</v>
      </c>
      <c r="F258" s="3" t="s">
        <v>306</v>
      </c>
      <c r="G258" s="2">
        <v>50000</v>
      </c>
      <c r="H258" s="2">
        <v>0</v>
      </c>
      <c r="I258" s="2">
        <v>0</v>
      </c>
      <c r="J258" s="2">
        <v>2297.25</v>
      </c>
      <c r="K258" s="2">
        <v>0</v>
      </c>
      <c r="L258" s="2">
        <v>47702.75</v>
      </c>
    </row>
    <row r="259" spans="1:12" ht="24.95" customHeight="1">
      <c r="A259" s="19"/>
      <c r="B259" s="20" t="s">
        <v>345</v>
      </c>
      <c r="C259" s="21"/>
      <c r="D259" s="20"/>
      <c r="E259" s="20" t="s">
        <v>310</v>
      </c>
      <c r="F259" s="21"/>
      <c r="G259" s="14">
        <f>SUM(G258)</f>
        <v>50000</v>
      </c>
      <c r="H259" s="14">
        <f t="shared" ref="H259:L259" si="46">SUM(H258)</f>
        <v>0</v>
      </c>
      <c r="I259" s="14">
        <f t="shared" si="46"/>
        <v>0</v>
      </c>
      <c r="J259" s="14">
        <f t="shared" si="46"/>
        <v>2297.25</v>
      </c>
      <c r="K259" s="14">
        <f t="shared" si="46"/>
        <v>0</v>
      </c>
      <c r="L259" s="14">
        <f t="shared" si="46"/>
        <v>47702.75</v>
      </c>
    </row>
    <row r="260" spans="1:12" ht="24.95" customHeight="1">
      <c r="A260" s="3">
        <v>205</v>
      </c>
      <c r="B260" s="1" t="s">
        <v>248</v>
      </c>
      <c r="C260" s="3"/>
      <c r="D260" s="1" t="s">
        <v>239</v>
      </c>
      <c r="E260" s="1" t="s">
        <v>294</v>
      </c>
      <c r="F260" s="3" t="s">
        <v>306</v>
      </c>
      <c r="G260" s="2">
        <v>50000</v>
      </c>
      <c r="H260" s="2">
        <v>0</v>
      </c>
      <c r="I260" s="2">
        <v>0</v>
      </c>
      <c r="J260" s="2">
        <v>2297.25</v>
      </c>
      <c r="K260" s="2">
        <v>0</v>
      </c>
      <c r="L260" s="2">
        <v>47702.75</v>
      </c>
    </row>
    <row r="261" spans="1:12" ht="24.95" customHeight="1">
      <c r="A261" s="3">
        <v>206</v>
      </c>
      <c r="B261" s="1" t="s">
        <v>249</v>
      </c>
      <c r="C261" s="3"/>
      <c r="D261" s="1" t="s">
        <v>250</v>
      </c>
      <c r="E261" s="1" t="s">
        <v>294</v>
      </c>
      <c r="F261" s="3" t="s">
        <v>306</v>
      </c>
      <c r="G261" s="2">
        <v>20000</v>
      </c>
      <c r="H261" s="2">
        <v>0</v>
      </c>
      <c r="I261" s="2">
        <v>0</v>
      </c>
      <c r="J261" s="2">
        <v>0</v>
      </c>
      <c r="K261" s="2">
        <v>0</v>
      </c>
      <c r="L261" s="2">
        <v>20000</v>
      </c>
    </row>
    <row r="262" spans="1:12" ht="24.95" customHeight="1">
      <c r="A262" s="11"/>
      <c r="B262" s="20" t="s">
        <v>343</v>
      </c>
      <c r="C262" s="21"/>
      <c r="D262" s="20"/>
      <c r="E262" s="20" t="s">
        <v>316</v>
      </c>
      <c r="F262" s="13"/>
      <c r="G262" s="14">
        <f>SUM(G260:G261)</f>
        <v>70000</v>
      </c>
      <c r="H262" s="14">
        <f t="shared" ref="H262:L262" si="47">SUM(H260:H261)</f>
        <v>0</v>
      </c>
      <c r="I262" s="14">
        <f t="shared" si="47"/>
        <v>0</v>
      </c>
      <c r="J262" s="14">
        <f t="shared" si="47"/>
        <v>2297.25</v>
      </c>
      <c r="K262" s="14">
        <f t="shared" si="47"/>
        <v>0</v>
      </c>
      <c r="L262" s="14">
        <f t="shared" si="47"/>
        <v>67702.75</v>
      </c>
    </row>
    <row r="263" spans="1:12" ht="24.95" customHeight="1">
      <c r="A263" s="3">
        <v>207</v>
      </c>
      <c r="B263" s="1" t="s">
        <v>251</v>
      </c>
      <c r="C263" s="3" t="s">
        <v>262</v>
      </c>
      <c r="D263" s="1" t="s">
        <v>252</v>
      </c>
      <c r="E263" s="1" t="s">
        <v>363</v>
      </c>
      <c r="F263" s="3" t="s">
        <v>306</v>
      </c>
      <c r="G263" s="2">
        <v>50000</v>
      </c>
      <c r="H263" s="2">
        <v>0</v>
      </c>
      <c r="I263" s="2">
        <v>0</v>
      </c>
      <c r="J263" s="2">
        <v>2297.25</v>
      </c>
      <c r="K263" s="2">
        <v>252</v>
      </c>
      <c r="L263" s="2">
        <v>47450.75</v>
      </c>
    </row>
    <row r="264" spans="1:12" ht="24.95" customHeight="1">
      <c r="A264" s="3">
        <v>208</v>
      </c>
      <c r="B264" s="1" t="s">
        <v>253</v>
      </c>
      <c r="C264" s="3" t="s">
        <v>262</v>
      </c>
      <c r="D264" s="1" t="s">
        <v>254</v>
      </c>
      <c r="E264" s="1" t="s">
        <v>363</v>
      </c>
      <c r="F264" s="3" t="s">
        <v>306</v>
      </c>
      <c r="G264" s="2">
        <v>25000</v>
      </c>
      <c r="H264" s="2">
        <v>0</v>
      </c>
      <c r="I264" s="2">
        <v>0</v>
      </c>
      <c r="J264" s="2">
        <v>0</v>
      </c>
      <c r="K264" s="2">
        <v>0</v>
      </c>
      <c r="L264" s="2">
        <v>25000</v>
      </c>
    </row>
    <row r="265" spans="1:12" ht="24.95" customHeight="1">
      <c r="A265" s="3">
        <v>209</v>
      </c>
      <c r="B265" s="1" t="s">
        <v>255</v>
      </c>
      <c r="C265" s="3" t="s">
        <v>262</v>
      </c>
      <c r="D265" s="1" t="s">
        <v>256</v>
      </c>
      <c r="E265" s="1" t="s">
        <v>363</v>
      </c>
      <c r="F265" s="3" t="s">
        <v>306</v>
      </c>
      <c r="G265" s="2">
        <v>25000</v>
      </c>
      <c r="H265" s="2">
        <v>0</v>
      </c>
      <c r="I265" s="2">
        <v>0</v>
      </c>
      <c r="J265" s="2">
        <v>0</v>
      </c>
      <c r="K265" s="2">
        <v>84</v>
      </c>
      <c r="L265" s="2">
        <v>24916</v>
      </c>
    </row>
    <row r="266" spans="1:12" ht="24.95" customHeight="1">
      <c r="A266" s="3">
        <v>210</v>
      </c>
      <c r="B266" s="1" t="s">
        <v>257</v>
      </c>
      <c r="C266" s="3" t="s">
        <v>262</v>
      </c>
      <c r="D266" s="1" t="s">
        <v>254</v>
      </c>
      <c r="E266" s="1" t="s">
        <v>363</v>
      </c>
      <c r="F266" s="3" t="s">
        <v>306</v>
      </c>
      <c r="G266" s="2">
        <v>20000</v>
      </c>
      <c r="H266" s="2">
        <v>0</v>
      </c>
      <c r="I266" s="2">
        <v>0</v>
      </c>
      <c r="J266" s="2">
        <v>0</v>
      </c>
      <c r="K266" s="2">
        <v>0</v>
      </c>
      <c r="L266" s="2">
        <v>20000</v>
      </c>
    </row>
    <row r="267" spans="1:12" ht="24.95" customHeight="1">
      <c r="A267" s="3">
        <v>211</v>
      </c>
      <c r="B267" s="1" t="s">
        <v>258</v>
      </c>
      <c r="C267" s="3" t="s">
        <v>262</v>
      </c>
      <c r="D267" s="1" t="s">
        <v>3</v>
      </c>
      <c r="E267" s="1" t="s">
        <v>363</v>
      </c>
      <c r="F267" s="3" t="s">
        <v>306</v>
      </c>
      <c r="G267" s="2">
        <v>10000</v>
      </c>
      <c r="H267" s="2">
        <v>0</v>
      </c>
      <c r="I267" s="2">
        <v>0</v>
      </c>
      <c r="J267" s="2">
        <v>0</v>
      </c>
      <c r="K267" s="2">
        <v>0</v>
      </c>
      <c r="L267" s="2">
        <v>10000</v>
      </c>
    </row>
    <row r="268" spans="1:12" ht="24.95" customHeight="1">
      <c r="A268" s="15"/>
      <c r="B268" s="23" t="s">
        <v>342</v>
      </c>
      <c r="C268" s="17"/>
      <c r="D268" s="16"/>
      <c r="E268" s="23" t="s">
        <v>344</v>
      </c>
      <c r="F268" s="17"/>
      <c r="G268" s="18">
        <f>SUM(G263:G267)</f>
        <v>130000</v>
      </c>
      <c r="H268" s="18">
        <f t="shared" ref="H268:I268" si="48">SUM(H263:H267)</f>
        <v>0</v>
      </c>
      <c r="I268" s="18">
        <f t="shared" si="48"/>
        <v>0</v>
      </c>
      <c r="J268" s="18">
        <f>SUM(J263:J267)</f>
        <v>2297.25</v>
      </c>
      <c r="K268" s="18">
        <f>SUM(K263:K267)</f>
        <v>336</v>
      </c>
      <c r="L268" s="18">
        <f>SUM(L263:L267)</f>
        <v>127366.75</v>
      </c>
    </row>
    <row r="269" spans="1:12" ht="24.95" customHeight="1">
      <c r="A269" s="1"/>
      <c r="B269" s="1" t="s">
        <v>259</v>
      </c>
      <c r="C269" s="3" t="s">
        <v>262</v>
      </c>
      <c r="D269" s="1" t="s">
        <v>260</v>
      </c>
      <c r="E269" s="1" t="s">
        <v>295</v>
      </c>
      <c r="F269" s="3" t="s">
        <v>306</v>
      </c>
      <c r="G269" s="2">
        <v>140000</v>
      </c>
      <c r="H269" s="2">
        <v>0</v>
      </c>
      <c r="I269" s="2">
        <v>0</v>
      </c>
      <c r="J269" s="2">
        <v>23582.94</v>
      </c>
      <c r="K269" s="2">
        <v>0</v>
      </c>
      <c r="L269" s="2">
        <v>116417.06</v>
      </c>
    </row>
    <row r="270" spans="1:12" ht="24.95" customHeight="1">
      <c r="A270" s="11"/>
      <c r="B270" s="20" t="s">
        <v>341</v>
      </c>
      <c r="C270" s="13"/>
      <c r="D270" s="12"/>
      <c r="E270" s="20" t="s">
        <v>310</v>
      </c>
      <c r="F270" s="13"/>
      <c r="G270" s="14">
        <f>SUM(G269)</f>
        <v>140000</v>
      </c>
      <c r="H270" s="14">
        <f t="shared" ref="H270:L270" si="49">SUM(H269)</f>
        <v>0</v>
      </c>
      <c r="I270" s="14">
        <f t="shared" si="49"/>
        <v>0</v>
      </c>
      <c r="J270" s="14">
        <f t="shared" si="49"/>
        <v>23582.94</v>
      </c>
      <c r="K270" s="14">
        <f t="shared" si="49"/>
        <v>0</v>
      </c>
      <c r="L270" s="14">
        <f t="shared" si="49"/>
        <v>116417.06</v>
      </c>
    </row>
    <row r="271" spans="1:12" ht="28.5" customHeight="1">
      <c r="A271" s="20"/>
      <c r="B271" s="32" t="s">
        <v>362</v>
      </c>
      <c r="C271" s="20"/>
      <c r="D271" s="20"/>
      <c r="E271" s="20"/>
      <c r="F271" s="20"/>
      <c r="G271" s="14">
        <v>4151001</v>
      </c>
      <c r="H271" s="14">
        <f t="shared" ref="H271" si="50">SUM(H270)</f>
        <v>0</v>
      </c>
      <c r="I271" s="14">
        <f t="shared" ref="I271" si="51">SUM(I270)</f>
        <v>0</v>
      </c>
      <c r="J271" s="14">
        <v>117048.65</v>
      </c>
      <c r="K271" s="14">
        <v>21084</v>
      </c>
      <c r="L271" s="14">
        <v>4012868.35</v>
      </c>
    </row>
  </sheetData>
  <mergeCells count="11">
    <mergeCell ref="H16:I16"/>
    <mergeCell ref="J16:J17"/>
    <mergeCell ref="A14:K14"/>
    <mergeCell ref="A15:K15"/>
    <mergeCell ref="A16:A17"/>
    <mergeCell ref="B16:B17"/>
    <mergeCell ref="C16:C17"/>
    <mergeCell ref="D16:D17"/>
    <mergeCell ref="E16:E17"/>
    <mergeCell ref="F16:F17"/>
    <mergeCell ref="G16:G17"/>
  </mergeCells>
  <printOptions horizontalCentered="1"/>
  <pageMargins left="0.39370078740157483" right="0.39370078740157483" top="0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04 O.P SEPT. 2021 EN 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Jiménez Mateo</dc:creator>
  <cp:lastModifiedBy>Elvidami</cp:lastModifiedBy>
  <cp:lastPrinted>2021-09-30T13:15:21Z</cp:lastPrinted>
  <dcterms:created xsi:type="dcterms:W3CDTF">2021-09-29T18:57:00Z</dcterms:created>
  <dcterms:modified xsi:type="dcterms:W3CDTF">2021-10-15T14:29:53Z</dcterms:modified>
</cp:coreProperties>
</file>