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75" windowWidth="20055" windowHeight="7935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H147" i="1" l="1"/>
  <c r="I147" i="1"/>
  <c r="J147" i="1"/>
  <c r="K147" i="1"/>
  <c r="L147" i="1"/>
  <c r="G147" i="1"/>
  <c r="H150" i="1"/>
  <c r="I150" i="1"/>
  <c r="J150" i="1"/>
  <c r="K150" i="1"/>
  <c r="L150" i="1"/>
  <c r="G150" i="1"/>
  <c r="G246" i="1"/>
  <c r="H246" i="1"/>
  <c r="I246" i="1"/>
  <c r="J246" i="1"/>
  <c r="K246" i="1"/>
  <c r="L246" i="1"/>
  <c r="G244" i="1"/>
  <c r="H244" i="1"/>
  <c r="I244" i="1"/>
  <c r="J244" i="1"/>
  <c r="K244" i="1"/>
  <c r="L244" i="1"/>
  <c r="G242" i="1"/>
  <c r="H242" i="1"/>
  <c r="I242" i="1"/>
  <c r="J242" i="1"/>
  <c r="K242" i="1"/>
  <c r="L242" i="1"/>
  <c r="G240" i="1"/>
  <c r="H240" i="1"/>
  <c r="I240" i="1"/>
  <c r="J240" i="1"/>
  <c r="K240" i="1"/>
  <c r="L240" i="1"/>
  <c r="G234" i="1"/>
  <c r="H234" i="1"/>
  <c r="I234" i="1"/>
  <c r="J234" i="1"/>
  <c r="K234" i="1"/>
  <c r="L234" i="1"/>
  <c r="G227" i="1"/>
  <c r="H227" i="1"/>
  <c r="I227" i="1"/>
  <c r="J227" i="1"/>
  <c r="K227" i="1"/>
  <c r="L227" i="1"/>
  <c r="G224" i="1"/>
  <c r="H224" i="1"/>
  <c r="I224" i="1"/>
  <c r="J224" i="1"/>
  <c r="K224" i="1"/>
  <c r="L224" i="1"/>
  <c r="G221" i="1"/>
  <c r="H221" i="1"/>
  <c r="I221" i="1"/>
  <c r="J221" i="1"/>
  <c r="K221" i="1"/>
  <c r="L221" i="1"/>
  <c r="G218" i="1"/>
  <c r="H218" i="1"/>
  <c r="I218" i="1"/>
  <c r="J218" i="1"/>
  <c r="K218" i="1"/>
  <c r="L218" i="1"/>
  <c r="G211" i="1"/>
  <c r="H211" i="1"/>
  <c r="I211" i="1"/>
  <c r="J211" i="1"/>
  <c r="K211" i="1"/>
  <c r="L211" i="1"/>
  <c r="G207" i="1"/>
  <c r="H207" i="1"/>
  <c r="I207" i="1"/>
  <c r="J207" i="1"/>
  <c r="K207" i="1"/>
  <c r="L207" i="1"/>
  <c r="G203" i="1"/>
  <c r="H203" i="1"/>
  <c r="I203" i="1"/>
  <c r="J203" i="1"/>
  <c r="K203" i="1"/>
  <c r="L203" i="1"/>
  <c r="G198" i="1"/>
  <c r="H198" i="1"/>
  <c r="I198" i="1"/>
  <c r="J198" i="1"/>
  <c r="K198" i="1"/>
  <c r="L198" i="1"/>
  <c r="G194" i="1"/>
  <c r="H194" i="1"/>
  <c r="I194" i="1"/>
  <c r="J194" i="1"/>
  <c r="K194" i="1"/>
  <c r="L194" i="1"/>
  <c r="G189" i="1"/>
  <c r="H189" i="1"/>
  <c r="I189" i="1"/>
  <c r="J189" i="1"/>
  <c r="K189" i="1"/>
  <c r="L189" i="1"/>
  <c r="G182" i="1"/>
  <c r="H182" i="1"/>
  <c r="I182" i="1"/>
  <c r="J182" i="1"/>
  <c r="K182" i="1"/>
  <c r="L182" i="1"/>
  <c r="G179" i="1"/>
  <c r="H179" i="1"/>
  <c r="I179" i="1"/>
  <c r="J179" i="1"/>
  <c r="K179" i="1"/>
  <c r="L179" i="1"/>
  <c r="G156" i="1"/>
  <c r="H156" i="1"/>
  <c r="I156" i="1"/>
  <c r="J156" i="1"/>
  <c r="K156" i="1"/>
  <c r="L156" i="1"/>
  <c r="G154" i="1"/>
  <c r="H154" i="1"/>
  <c r="I154" i="1"/>
  <c r="J154" i="1"/>
  <c r="K154" i="1"/>
  <c r="L154" i="1"/>
  <c r="G152" i="1"/>
  <c r="H152" i="1"/>
  <c r="I152" i="1"/>
  <c r="J152" i="1"/>
  <c r="K152" i="1"/>
  <c r="L152" i="1"/>
  <c r="G142" i="1"/>
  <c r="H142" i="1"/>
  <c r="I142" i="1"/>
  <c r="J142" i="1"/>
  <c r="K142" i="1"/>
  <c r="L142" i="1"/>
  <c r="L140" i="1"/>
  <c r="G140" i="1"/>
  <c r="H140" i="1"/>
  <c r="I140" i="1"/>
  <c r="J140" i="1"/>
  <c r="K140" i="1"/>
  <c r="H131" i="1"/>
  <c r="I131" i="1"/>
  <c r="J131" i="1"/>
  <c r="K131" i="1"/>
  <c r="L131" i="1"/>
  <c r="G131" i="1"/>
  <c r="H70" i="1"/>
  <c r="I70" i="1"/>
  <c r="J70" i="1"/>
  <c r="K70" i="1"/>
  <c r="L70" i="1"/>
  <c r="G70" i="1"/>
  <c r="H36" i="1"/>
  <c r="I36" i="1"/>
  <c r="J36" i="1"/>
  <c r="K36" i="1"/>
  <c r="L36" i="1"/>
  <c r="G36" i="1"/>
  <c r="H34" i="1"/>
  <c r="I34" i="1"/>
  <c r="J34" i="1"/>
  <c r="K34" i="1"/>
  <c r="L34" i="1"/>
  <c r="G34" i="1"/>
  <c r="K247" i="1" l="1"/>
  <c r="G247" i="1"/>
  <c r="I247" i="1"/>
  <c r="J247" i="1"/>
  <c r="L247" i="1"/>
  <c r="H247" i="1"/>
</calcChain>
</file>

<file path=xl/sharedStrings.xml><?xml version="1.0" encoding="utf-8"?>
<sst xmlns="http://schemas.openxmlformats.org/spreadsheetml/2006/main" count="1067" uniqueCount="323">
  <si>
    <t>CARGO</t>
  </si>
  <si>
    <t>ENCARGADO</t>
  </si>
  <si>
    <t>PARA SERVICIO</t>
  </si>
  <si>
    <t>SEGURIDAD</t>
  </si>
  <si>
    <t>SUPERVISOR DE INGENI</t>
  </si>
  <si>
    <t>CHOFER</t>
  </si>
  <si>
    <t>SECRETARIA EJECUTIVA</t>
  </si>
  <si>
    <t>GERENTE OPOYO Y SERV</t>
  </si>
  <si>
    <t>SUPERVISOR REGIONAL</t>
  </si>
  <si>
    <t>SUPERVISOR MILITAR</t>
  </si>
  <si>
    <t>ENC. PERSONAL MILITA</t>
  </si>
  <si>
    <t>ENCARGADA</t>
  </si>
  <si>
    <t>SEGURIDAD OFICINA PR</t>
  </si>
  <si>
    <t>SEGURIDAD OFICINA DI</t>
  </si>
  <si>
    <t>ENC. SEGURIDAD INGEN</t>
  </si>
  <si>
    <t>SEGURIDAD INGENIO ES</t>
  </si>
  <si>
    <t>SUB-GERENTE</t>
  </si>
  <si>
    <t>DIGITADOR</t>
  </si>
  <si>
    <t>MEDICO</t>
  </si>
  <si>
    <t>SEGURIDAD DEL DIRECT</t>
  </si>
  <si>
    <t>DIRECTOR PRESERVACIO</t>
  </si>
  <si>
    <t>ASESOR</t>
  </si>
  <si>
    <t>COORD. REGIONAL SURO</t>
  </si>
  <si>
    <t>ENC. DE RECUPERACION</t>
  </si>
  <si>
    <t>SECRETARIO</t>
  </si>
  <si>
    <t>COORDINADOR DE OPERA</t>
  </si>
  <si>
    <t>INSPECTOR EN LAS AME</t>
  </si>
  <si>
    <t>SUPERVISOR DE LAS AM</t>
  </si>
  <si>
    <t>SUPERVISOR</t>
  </si>
  <si>
    <t>INSPECTOR</t>
  </si>
  <si>
    <t>SUPERVISOR DE MINA C</t>
  </si>
  <si>
    <t>SUPERVISOR STO. DGO.</t>
  </si>
  <si>
    <t>SUB-DIRECTOR DE PRES</t>
  </si>
  <si>
    <t>ASISTENTE</t>
  </si>
  <si>
    <t>ENCARGADO DE SEGURID</t>
  </si>
  <si>
    <t>GERENTE</t>
  </si>
  <si>
    <t>SUPERVISOR DE SEGURI</t>
  </si>
  <si>
    <t>GERENTE DE LAS AMERI</t>
  </si>
  <si>
    <t>INGENIO PORVENIR</t>
  </si>
  <si>
    <t xml:space="preserve"> DIVISION DIRECCION CEAGANA</t>
  </si>
  <si>
    <t>DIRECCION EJECUTIVA</t>
  </si>
  <si>
    <t>GCIA. DE SEGURIDAD Y PROTECCION</t>
  </si>
  <si>
    <t>SEGURIDAD INGENIO ESMERALDA</t>
  </si>
  <si>
    <t>INTELIGENCIA,SEGURIDAD Y PROTECCION</t>
  </si>
  <si>
    <t>SUB-DIRECCION EJECUTIVA</t>
  </si>
  <si>
    <t>DIRECCION ADMINISTRATIVA</t>
  </si>
  <si>
    <t>COMEDOR GENERAL</t>
  </si>
  <si>
    <t>DIRECCION DESARROLLO SOCIAL</t>
  </si>
  <si>
    <t>DIRECCION FINANCIERA</t>
  </si>
  <si>
    <t>DIRECC. PRESERV. Y RECUPERACION</t>
  </si>
  <si>
    <t>SUB-DIREC.DE PRESERV. Y RECUP.</t>
  </si>
  <si>
    <t>GCIA. PRESERV. RECUP. P.PLATA (AMISTAD)</t>
  </si>
  <si>
    <t>GERENCIA PRESEV. Y RECUP. MONTE PLATA</t>
  </si>
  <si>
    <t>GERENCIA PRESERV. Y RECUP. HAINA</t>
  </si>
  <si>
    <t>GERENCIA PRESERV. Y RECUP. BARAHONA</t>
  </si>
  <si>
    <t>GERENCIA PRESERV. Y RECUP. CONSUELO</t>
  </si>
  <si>
    <t>GERENCIA PRESERV. Y RECUP. SANTAFE</t>
  </si>
  <si>
    <t>GERENCIA PRESER. Y RECUP. BOCA CHICA</t>
  </si>
  <si>
    <t>GERENCIA PRESERV. Y RECUP. HATO NUEVO</t>
  </si>
  <si>
    <t>GERENCIA PRESER. Y REC. VILLA ALTAGRACIA</t>
  </si>
  <si>
    <t>GERENCIA PRESERV. Y RECUP. CUMAYASA</t>
  </si>
  <si>
    <t>GERENCIA PRESERV. Y RECUP. LAS AMERICAS</t>
  </si>
  <si>
    <t>GERENCIA DE HATO MAYOR</t>
  </si>
  <si>
    <t>GERENCIA PRESERV. Y RECUP. S.D. NORTE</t>
  </si>
  <si>
    <t>DIRECTOR ACTIVOS FINANCIERO</t>
  </si>
  <si>
    <t>DIRECCION ACTIVOS FINANCIEROS</t>
  </si>
  <si>
    <t>SALARIO NETO</t>
  </si>
  <si>
    <t xml:space="preserve"> MARINO PAULINO FERMIN CASTRO</t>
  </si>
  <si>
    <t xml:space="preserve"> ELVIN G. GOMEZ RIVERA</t>
  </si>
  <si>
    <t xml:space="preserve"> JUAQUIN A. DE OLEO SUSAÑA</t>
  </si>
  <si>
    <t xml:space="preserve"> FRANCISCO MOTA NU¤EZ</t>
  </si>
  <si>
    <t xml:space="preserve"> LUIS F. APPLETON VALENCIANO</t>
  </si>
  <si>
    <t xml:space="preserve"> JUAN C. CEDEÑO ARACENA</t>
  </si>
  <si>
    <t xml:space="preserve"> ALEJANDRO SABINO MANZANILLO</t>
  </si>
  <si>
    <t xml:space="preserve"> MARIO M. VICIOSO MANZANILLO</t>
  </si>
  <si>
    <t xml:space="preserve"> PEDRO RAMBALDE LOPEZ</t>
  </si>
  <si>
    <t xml:space="preserve"> HECTOR J. DEL CARMEN RIVERA</t>
  </si>
  <si>
    <t xml:space="preserve"> JOSE ALB. PEREZ JEAN</t>
  </si>
  <si>
    <t xml:space="preserve"> JUAN PAUL PEREZ DIAZ</t>
  </si>
  <si>
    <t xml:space="preserve"> JOSELO SANCHEZ FELICIANO</t>
  </si>
  <si>
    <t xml:space="preserve"> CHAEL L. GOMEZ DIROCHE</t>
  </si>
  <si>
    <t xml:space="preserve"> JOSE MANUEL TEJADA</t>
  </si>
  <si>
    <t xml:space="preserve"> JULIO CESAR NIN RODRIGUEZ</t>
  </si>
  <si>
    <t xml:space="preserve"> CLETO P. LIRANZO LORENZO</t>
  </si>
  <si>
    <t xml:space="preserve"> SANTOS CUEVAS RAMIREZ</t>
  </si>
  <si>
    <t xml:space="preserve"> VIGETTY DELAIRE CANDELARIO PEÑA</t>
  </si>
  <si>
    <t xml:space="preserve"> EDWAR E. CORONADO GARCIA</t>
  </si>
  <si>
    <t xml:space="preserve"> NARCISO RAMIREZ UBRI</t>
  </si>
  <si>
    <t xml:space="preserve"> VICTOR M. TORREZ GUZMAN</t>
  </si>
  <si>
    <t xml:space="preserve"> CHRYSTIAN CIPRIAN NOLASCO</t>
  </si>
  <si>
    <t xml:space="preserve"> ALDO M. UREÑA QUEZADA</t>
  </si>
  <si>
    <t xml:space="preserve"> ELLIS J. BEATO ROMERO</t>
  </si>
  <si>
    <t xml:space="preserve"> ANGEL M. NOVA NOVA</t>
  </si>
  <si>
    <t xml:space="preserve"> NELSON J. VALDEZ MEJIA</t>
  </si>
  <si>
    <t xml:space="preserve"> WASCAR ALB. PRONDEY MONTERO</t>
  </si>
  <si>
    <t xml:space="preserve"> ELIAS I. RUIZ CASTILLO</t>
  </si>
  <si>
    <t xml:space="preserve"> TONY DE LA ROSA PEREZ</t>
  </si>
  <si>
    <t xml:space="preserve"> MANUEL ANT. ROCHE DE LOS SANTOS</t>
  </si>
  <si>
    <t xml:space="preserve"> BALENTIN E. DUVERGES PEÑA</t>
  </si>
  <si>
    <t xml:space="preserve"> GERAL BREISN SANCHEZ</t>
  </si>
  <si>
    <t xml:space="preserve"> OSCAR C. ROQUE VASQUEZ</t>
  </si>
  <si>
    <t xml:space="preserve"> GREYVIS GARCIA SOLER</t>
  </si>
  <si>
    <t xml:space="preserve"> WARREN E. VARGAS GARCIA</t>
  </si>
  <si>
    <t xml:space="preserve"> FELIX ALB. OGANDO CASTILLO</t>
  </si>
  <si>
    <t xml:space="preserve"> RUBELIN DEL VALLE CUEVAS</t>
  </si>
  <si>
    <t xml:space="preserve"> ANGEL PRESINAL DO¤E</t>
  </si>
  <si>
    <t xml:space="preserve"> LUIS ALBERTO HERRERA GIL</t>
  </si>
  <si>
    <t xml:space="preserve"> CARLOS MANUEL DE LOS SANTOS</t>
  </si>
  <si>
    <t xml:space="preserve"> RAMON EDUARDO FELIZ FELIZ</t>
  </si>
  <si>
    <t xml:space="preserve"> CARLOS ML. CRUZ PAULINO</t>
  </si>
  <si>
    <t xml:space="preserve"> JUAN M. DIAZ RIVAS</t>
  </si>
  <si>
    <t xml:space="preserve"> PEDRO RAMON JIMENEZ ALVARES</t>
  </si>
  <si>
    <t xml:space="preserve"> DENNY R. FELIZ SANTANA</t>
  </si>
  <si>
    <t xml:space="preserve"> RAMON A. ARAUJO MENDEZ</t>
  </si>
  <si>
    <t xml:space="preserve"> LEDWIN QUEVEDO RODRIGUEZ</t>
  </si>
  <si>
    <t xml:space="preserve"> SALVADOR GARCIA ZABALA</t>
  </si>
  <si>
    <t xml:space="preserve"> CESAR CEDEÑO DE LA CRUZ</t>
  </si>
  <si>
    <t xml:space="preserve"> RUBEN D. TAPIA RODRIGUEZ</t>
  </si>
  <si>
    <t xml:space="preserve"> MIGUEL E. PAYAN PEÑA</t>
  </si>
  <si>
    <t xml:space="preserve"> JHOAN M. RODRIGUEZ ASENCIO</t>
  </si>
  <si>
    <t xml:space="preserve"> MIKHAIL BAEZ MARTE</t>
  </si>
  <si>
    <t xml:space="preserve"> LUIS MANUEL RAMIREZ ACOSTA</t>
  </si>
  <si>
    <t xml:space="preserve"> KELVIN TAVERAS MEJIA</t>
  </si>
  <si>
    <t xml:space="preserve"> ANTONIO ENCARNACION PEREZ</t>
  </si>
  <si>
    <t xml:space="preserve"> KELVIN SEVERINO ARIAS</t>
  </si>
  <si>
    <t xml:space="preserve"> WILSON LORENZO GARCIA</t>
  </si>
  <si>
    <t xml:space="preserve"> VICTOR AGRAMONTE GONZALEZ</t>
  </si>
  <si>
    <t xml:space="preserve"> MARIA DEL CARME CENA</t>
  </si>
  <si>
    <t xml:space="preserve"> JUNIOR ALEXANDER GONZALEZ</t>
  </si>
  <si>
    <t xml:space="preserve"> OLIVER OCTAVIO OGANDO SUERO</t>
  </si>
  <si>
    <t xml:space="preserve"> GIMEL ANTONIO SENA GONZALEZ</t>
  </si>
  <si>
    <t xml:space="preserve"> JUAN MARTINEZ SANTANA</t>
  </si>
  <si>
    <t xml:space="preserve"> SANTO A. REYES NOVAS</t>
  </si>
  <si>
    <t xml:space="preserve"> ISRAEL MARRERO GARCIA</t>
  </si>
  <si>
    <t xml:space="preserve"> DANIEL CUEVAS</t>
  </si>
  <si>
    <t xml:space="preserve"> MIGUEL A. MATOS GUZMAN</t>
  </si>
  <si>
    <t xml:space="preserve"> NIVEIDIS FLORIAN PEREZ</t>
  </si>
  <si>
    <t xml:space="preserve"> ENRIQUE R. SEGURA CUEVAS</t>
  </si>
  <si>
    <t xml:space="preserve"> YOGELIS PANIAGUA JIMENEZ</t>
  </si>
  <si>
    <t xml:space="preserve"> HENRY GERMOSEN SANTOS</t>
  </si>
  <si>
    <t xml:space="preserve"> VINICIO F. CARO MEDINA</t>
  </si>
  <si>
    <t xml:space="preserve"> MARCOS GEREMIAS SEVERINO MARTINEZ</t>
  </si>
  <si>
    <t xml:space="preserve"> ELVIS R. RODRIGUEZ FELIZ</t>
  </si>
  <si>
    <t xml:space="preserve"> KELVYN F. REYES GARCIA</t>
  </si>
  <si>
    <t xml:space="preserve"> REYES JAQUEZ DE LANA</t>
  </si>
  <si>
    <t xml:space="preserve"> WILBLAS PEREZ OVIEDO</t>
  </si>
  <si>
    <t xml:space="preserve"> ELKIN S. VIDAL CERDA</t>
  </si>
  <si>
    <t xml:space="preserve"> JOSE R. BRITO ORTEGA</t>
  </si>
  <si>
    <t xml:space="preserve"> NELSON SUERO</t>
  </si>
  <si>
    <t xml:space="preserve"> ANGELO CASTRO FRIAS</t>
  </si>
  <si>
    <t xml:space="preserve"> YNOCENCIA DE JESUS AGRAMONTE</t>
  </si>
  <si>
    <t xml:space="preserve"> JUAN DE DIOS PRENSA RAMIREZ</t>
  </si>
  <si>
    <t xml:space="preserve"> ARISMENDY MENDEZ MARI¤EZ</t>
  </si>
  <si>
    <t xml:space="preserve"> WILLIAN DE LA CRUZ CASTRO</t>
  </si>
  <si>
    <t xml:space="preserve"> DOMINGO MUÑOZ DE LOS SANTOS</t>
  </si>
  <si>
    <t xml:space="preserve"> ABAD SUERO SUERO</t>
  </si>
  <si>
    <t xml:space="preserve"> HERIBERTO JOSE BELLIARD DE LA CRUZ</t>
  </si>
  <si>
    <t xml:space="preserve"> WILLIAMS DANIEL MONPOINT</t>
  </si>
  <si>
    <t xml:space="preserve"> STARLIN SEVERINO GOMEZ</t>
  </si>
  <si>
    <t xml:space="preserve"> NANLY AGUEDA PEREZ</t>
  </si>
  <si>
    <t xml:space="preserve"> DHEYRIANA PIMENTEL MARTINEZ</t>
  </si>
  <si>
    <t xml:space="preserve"> MIGUEL ANTONIO JOSE FLORIAN</t>
  </si>
  <si>
    <t xml:space="preserve"> FERNELIS FERRERAS MONTERO</t>
  </si>
  <si>
    <t xml:space="preserve"> IDELFONSO REYES SANCHEZ</t>
  </si>
  <si>
    <t xml:space="preserve"> JULIO C. LOPEZ FERRERA</t>
  </si>
  <si>
    <t xml:space="preserve"> JULIO CESAR LOPEZ</t>
  </si>
  <si>
    <t xml:space="preserve"> CRUZ ANDERSON DE JESUS FRIAS</t>
  </si>
  <si>
    <t xml:space="preserve"> GABRIEL GENARO SANCHEZ</t>
  </si>
  <si>
    <t xml:space="preserve"> WENDIS OGANDO JAVIER</t>
  </si>
  <si>
    <t xml:space="preserve"> NICAURY K. BAEZ SOSA</t>
  </si>
  <si>
    <t xml:space="preserve"> JHONATAN NUNEZ ORTIZ</t>
  </si>
  <si>
    <t xml:space="preserve"> CARLOS ALBERTO BERSON GARCIA</t>
  </si>
  <si>
    <t xml:space="preserve"> JOSE G. TEJADA PAULA</t>
  </si>
  <si>
    <t xml:space="preserve"> FRANCISCO CANARIO PIMENTEL</t>
  </si>
  <si>
    <t xml:space="preserve"> JOSE D. PANIAGUA ENCARNACION</t>
  </si>
  <si>
    <t xml:space="preserve"> AQUILINO GARCIA ZABALA</t>
  </si>
  <si>
    <t xml:space="preserve"> MANUEL DE JS. RODRIGUEZ ORTIZ</t>
  </si>
  <si>
    <t xml:space="preserve"> MAXIMO GUILLEN HERNANDEZ</t>
  </si>
  <si>
    <t xml:space="preserve"> JORGE LUIS CRISOSTOMO</t>
  </si>
  <si>
    <t xml:space="preserve"> RAMON VICENTE GUIMENEZ</t>
  </si>
  <si>
    <t xml:space="preserve"> BIENVENIDO LOPEZ</t>
  </si>
  <si>
    <t xml:space="preserve"> ADELSO ANT. GARCIA JAQUEZ</t>
  </si>
  <si>
    <t xml:space="preserve"> NORIS ROSA RODRIGUEZ DE DEL ORB</t>
  </si>
  <si>
    <t xml:space="preserve"> NIRSO DIAZ BAUTISTA</t>
  </si>
  <si>
    <t xml:space="preserve"> ANTONIO CORONADO HERNANDEZ</t>
  </si>
  <si>
    <t xml:space="preserve"> MITEL NARDO MONTERO</t>
  </si>
  <si>
    <t xml:space="preserve"> RAMON ANT. ALVARADO ROSARIO</t>
  </si>
  <si>
    <t xml:space="preserve"> TERESA ABREU ALVAREZ</t>
  </si>
  <si>
    <t xml:space="preserve"> DOMINGO ERNESTO PEREZ SOSA</t>
  </si>
  <si>
    <t xml:space="preserve"> WILLIAM DE LOS SANTOS JIMENE</t>
  </si>
  <si>
    <t xml:space="preserve"> BOBY SOLOMON</t>
  </si>
  <si>
    <t xml:space="preserve"> ELEUTERIO RIVAS MEDIDA</t>
  </si>
  <si>
    <t xml:space="preserve"> BIENVENIDO CATA DE OLEO MORETA</t>
  </si>
  <si>
    <t xml:space="preserve"> RUBEN DARIO GOMEZ CRUZ</t>
  </si>
  <si>
    <t xml:space="preserve"> DESIDERIO GUARI AMARANTE MORILLO</t>
  </si>
  <si>
    <t xml:space="preserve"> MARCOS ANTONIO GONZALEZ</t>
  </si>
  <si>
    <t xml:space="preserve"> NORYS MEDINA PEREZ</t>
  </si>
  <si>
    <t xml:space="preserve"> JOSE MIGUEL ADON JAVIER</t>
  </si>
  <si>
    <t xml:space="preserve"> VIRGILIO FAMILIA ROA</t>
  </si>
  <si>
    <t xml:space="preserve"> MIGUEL PERDOMO LUGO</t>
  </si>
  <si>
    <t xml:space="preserve"> HENRY RAFAEL RAMIREZ GARCIA</t>
  </si>
  <si>
    <t xml:space="preserve"> MIGUEL ANGEL BASTARDO</t>
  </si>
  <si>
    <t xml:space="preserve"> BALERIO RUFINO PEREZ CUEVA</t>
  </si>
  <si>
    <t xml:space="preserve"> JOSE SANTOS ARIAS GARCIA</t>
  </si>
  <si>
    <t xml:space="preserve"> JORGE CASTRO MODESTO</t>
  </si>
  <si>
    <t xml:space="preserve"> PABLO JOSE DE MORLA GARCIA</t>
  </si>
  <si>
    <t xml:space="preserve"> FELIX MAÑON JUAN</t>
  </si>
  <si>
    <t xml:space="preserve"> JUAN ESTEBAN MUÑOZ HEREDIA</t>
  </si>
  <si>
    <t xml:space="preserve"> RAFAEL VARGAS</t>
  </si>
  <si>
    <t xml:space="preserve"> RUDY RAFAEL URIBE EMILIANO</t>
  </si>
  <si>
    <t xml:space="preserve"> CARLOS MU¤OZ ECHAVARRIA</t>
  </si>
  <si>
    <t xml:space="preserve"> BRUNO A. NU¤EZ CAPELLAN</t>
  </si>
  <si>
    <t xml:space="preserve"> WILSON ROSA CEBALLO</t>
  </si>
  <si>
    <t xml:space="preserve"> RAFAEL G. RAMIREZ ESTEPAN</t>
  </si>
  <si>
    <t xml:space="preserve"> LEON OGAGDO OGANDO</t>
  </si>
  <si>
    <t xml:space="preserve"> MAURISEL PLATA PEREZ</t>
  </si>
  <si>
    <t xml:space="preserve"> JESUS M. PEÑALO SALDAÑA</t>
  </si>
  <si>
    <t xml:space="preserve"> SANDY FERNANDEZ MARTINEZ</t>
  </si>
  <si>
    <t xml:space="preserve"> HIDALGO BATISTA ISAIAS</t>
  </si>
  <si>
    <t xml:space="preserve"> ALEXANDER M. SANTANA GARCIA</t>
  </si>
  <si>
    <t xml:space="preserve"> ARTURO L. GARCIA GARCIA</t>
  </si>
  <si>
    <t xml:space="preserve"> JESUS E. ROSARIO DE JESUS</t>
  </si>
  <si>
    <t xml:space="preserve"> HILARIO FELIX</t>
  </si>
  <si>
    <t xml:space="preserve"> TOMAS MARTINEZ DE PAULA</t>
  </si>
  <si>
    <t xml:space="preserve"> PAULINO MARIANO TORRES</t>
  </si>
  <si>
    <t xml:space="preserve"> MANUEL CUEVAS VILCHEZ</t>
  </si>
  <si>
    <t xml:space="preserve"> RAFAEL ULISES ROJAS POLANCO</t>
  </si>
  <si>
    <t xml:space="preserve"> MONTERO JIMENEZ BATISTA</t>
  </si>
  <si>
    <t xml:space="preserve"> JOSE L. JIMENEZ FAMILIA</t>
  </si>
  <si>
    <t xml:space="preserve"> OCTAVIO GOMEZ MESA</t>
  </si>
  <si>
    <t xml:space="preserve"> JUAN MELLA MATOS</t>
  </si>
  <si>
    <t xml:space="preserve"> WILLY PEREZ BATISTA</t>
  </si>
  <si>
    <t xml:space="preserve"> CARLOS M. MEDINA BENITEZ</t>
  </si>
  <si>
    <t xml:space="preserve"> SANTOS FULGENCI MARCIAL SOLANO</t>
  </si>
  <si>
    <t xml:space="preserve"> FELIX REYES Y REYES</t>
  </si>
  <si>
    <t xml:space="preserve"> TEO ARNO MORA</t>
  </si>
  <si>
    <t xml:space="preserve"> REYES SIVERIO SUAREZ DEL ORBE</t>
  </si>
  <si>
    <t xml:space="preserve"> ALFONZO ROA DEL CARMEN</t>
  </si>
  <si>
    <t xml:space="preserve"> JOSELITO GUZMAN DE LOS SANTOS</t>
  </si>
  <si>
    <t xml:space="preserve"> JUAN ELIAS ZORRILLA FIGUEREO</t>
  </si>
  <si>
    <t xml:space="preserve"> ROBERT W. MONTERO UBRI</t>
  </si>
  <si>
    <t xml:space="preserve"> RAMON O. ABREU MARTE</t>
  </si>
  <si>
    <t xml:space="preserve"> ISRAEL S. MANZUETA ROSARIO</t>
  </si>
  <si>
    <t xml:space="preserve"> RAFAEL LORENZO LORENZO</t>
  </si>
  <si>
    <t xml:space="preserve"> LUIS F. FLORENTINO CASTILLO</t>
  </si>
  <si>
    <t xml:space="preserve"> CARLOS MILTON CARRERA HACHE</t>
  </si>
  <si>
    <t xml:space="preserve"> WILBERTO ROJAS DE JESUS</t>
  </si>
  <si>
    <t xml:space="preserve"> ANTONIO LEBRON PEÑA</t>
  </si>
  <si>
    <t xml:space="preserve"> NARCISO BAUTISTA VALDEZ</t>
  </si>
  <si>
    <t xml:space="preserve"> JUAN SANCHEZ FLORENTINO</t>
  </si>
  <si>
    <t xml:space="preserve"> MOISES ROSA</t>
  </si>
  <si>
    <t xml:space="preserve"> RODOLFO PERALTA SERRATA</t>
  </si>
  <si>
    <t xml:space="preserve"> GABRIEL A CAMACHO ABREU</t>
  </si>
  <si>
    <t xml:space="preserve"> CARLOS M. HERRERA CALDERON</t>
  </si>
  <si>
    <t xml:space="preserve"> TAVARES DE LA CRUZ GUZMAN</t>
  </si>
  <si>
    <t xml:space="preserve"> NELSON MENA CASTRO</t>
  </si>
  <si>
    <t xml:space="preserve"> FREIZER PEREZ ZORRILLA</t>
  </si>
  <si>
    <t xml:space="preserve"> ELPIDIO NERO DRULLARD</t>
  </si>
  <si>
    <t xml:space="preserve"> ARTURO ANT. PEÑA PERALTA</t>
  </si>
  <si>
    <t xml:space="preserve"> EDUARDO A. VICENTE JEREZ</t>
  </si>
  <si>
    <t xml:space="preserve"> JOSE FLORIAN FLORIAN</t>
  </si>
  <si>
    <t xml:space="preserve"> DANIEL CORDERO MARIANO</t>
  </si>
  <si>
    <t xml:space="preserve"> JULIAN MATEO PEREZ</t>
  </si>
  <si>
    <t xml:space="preserve"> LUIS EDUARDO GARCIA DIAZ</t>
  </si>
  <si>
    <t>ODALIS H. MENDEZ MEDINA</t>
  </si>
  <si>
    <t>NUM.</t>
  </si>
  <si>
    <t>NOMBRES</t>
  </si>
  <si>
    <t>SEXO</t>
  </si>
  <si>
    <t>DEPARTAMENTO</t>
  </si>
  <si>
    <t>ESTATUS</t>
  </si>
  <si>
    <t>SALARIO BRUTO</t>
  </si>
  <si>
    <t>DESCUENTOS DE LEY A EMPLEADO</t>
  </si>
  <si>
    <t>S.F.S. (3.04%)</t>
  </si>
  <si>
    <t>A.F.P. (2.87%)</t>
  </si>
  <si>
    <t>I.S.R.</t>
  </si>
  <si>
    <t>OTRAS DEDUCCIONES</t>
  </si>
  <si>
    <t>M</t>
  </si>
  <si>
    <t>FIJO</t>
  </si>
  <si>
    <t xml:space="preserve">      NOMINA (04) MILITARES ELECTRONICA OFICINA PRINCIPAL </t>
  </si>
  <si>
    <t>01 AL 30 DE SEPT 2022</t>
  </si>
  <si>
    <t>GCIA. PRESERV. Y RECUP.  OZAMA-SAN LUIS</t>
  </si>
  <si>
    <t>TOTAL GRAL</t>
  </si>
  <si>
    <t>F</t>
  </si>
  <si>
    <t xml:space="preserve"> ALBERTO V. MIESES ROJAS</t>
  </si>
  <si>
    <t>SUB-TOTAL SEGURIDAD ING. PORVENIR</t>
  </si>
  <si>
    <t>14 EMPLEADOS</t>
  </si>
  <si>
    <t>SUB-TOTAL DIVISION DIRECC. CEAGANA</t>
  </si>
  <si>
    <t>01 EMPLEADOS</t>
  </si>
  <si>
    <t>SUB-TOTAL DIRECC. EJECUTIVA</t>
  </si>
  <si>
    <t>33 EMPLEADOS</t>
  </si>
  <si>
    <t>SUB-TOTAL  GCIA. SEGURIDAD Y PROTECC.</t>
  </si>
  <si>
    <t>60 EMPLEADOS</t>
  </si>
  <si>
    <t>SUB-TOTAL SEGURIDAD ING. ESMERALDA</t>
  </si>
  <si>
    <t>08 EMPLEADOS</t>
  </si>
  <si>
    <t>SUB-TOTAL INTELIG. SEG. Y PROTECCION</t>
  </si>
  <si>
    <t>SUB-TOTAL SUB- DIRECC. EJECUTIVA</t>
  </si>
  <si>
    <t>04 EMPLEADOS</t>
  </si>
  <si>
    <t>SUB-TOTAL DIRECCION ADMINISTRATIVA</t>
  </si>
  <si>
    <t>02 EMPLEADOS</t>
  </si>
  <si>
    <t>SUB-TOTAL COMEDOR GRAL.</t>
  </si>
  <si>
    <t>SUB-TOTAL DIRECC. DESARROLLO SOCIAL</t>
  </si>
  <si>
    <t>SUB-TOTAL DIRECCION FINANCIERA</t>
  </si>
  <si>
    <t>SUB-TOTAL DIRECC. PRESERV. Y RECUP.</t>
  </si>
  <si>
    <t>22 EMPLEADOS</t>
  </si>
  <si>
    <t>SUB-TOTAL SUB-DIRECC. PRESERV. Y RECUPERAC.</t>
  </si>
  <si>
    <t>03 EMPLEADOS</t>
  </si>
  <si>
    <t>SUB-TOTAL DIRECC. PRESERV. Y RECUP. P. PLATA (AMISTAD)</t>
  </si>
  <si>
    <t>06 EMPLEADOS</t>
  </si>
  <si>
    <t>SUB-TOTAL DIRECC. PRESERV. Y RECUP. M. PLATA</t>
  </si>
  <si>
    <t>SUB-TOTAL GCIA. PRESERV. Y RECUP. HAINA</t>
  </si>
  <si>
    <t>SUB-TOTAL GCIA. PRESERV. Y RECUP. BARAHONA</t>
  </si>
  <si>
    <t>SUB-TOTAL GCIA. PRESERV. Y RECUP. CONSUELO</t>
  </si>
  <si>
    <t>SUB-TOTAL GCIA. PRESERV. Y RECUP. OZAMA-SAN LUIS</t>
  </si>
  <si>
    <t>SUB-TOTAL GCIA. PRESERV. Y RECUP. SANTA FE</t>
  </si>
  <si>
    <t>SUB-TOTAL GCIA. PRESERV. Y RECUP. BOCA CHICA</t>
  </si>
  <si>
    <t>SUB-TOTAL  GCIA.PRESEV. Y RECUP. HATO NUEVO</t>
  </si>
  <si>
    <t>SUB-TOTAL  GCIA.PRESEV. Y RECUP. V. ALTAGRACIA</t>
  </si>
  <si>
    <t>SUB-TOTAL GCIA. PRESERV. Y RECUP. CUMAYASA</t>
  </si>
  <si>
    <t>SUB-TOTAL GCIA. PRESERV. Y RECUP. LAS AMERICA</t>
  </si>
  <si>
    <t>05 EMPLEADOS</t>
  </si>
  <si>
    <t>SUB-TOTAL GCIA. PRESERV. Y RECUP. HATO MAYOR</t>
  </si>
  <si>
    <t>SUB-TOTAL GCIA. PRESERV. Y RECUP. S.D.N</t>
  </si>
  <si>
    <t>SUB-TOTAL DIRECC. ACTIVOS FINANCIEROS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</si>
</sst>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3"/>
      <name val="Calibri"/>
      <family val="2"/>
      <scheme val="minor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b/>
      <sz val="9"/>
      <name val="Calibri"/>
      <family val="2"/>
      <scheme val="minor"/>
    </font>
    <font>
      <sz val="11"/>
      <name val="Calibri"/>
      <family val="2"/>
      <scheme val="minor"/>
    </font>
    <font>
      <b/>
      <sz val="10.5"/>
      <name val="Calibri"/>
      <family val="2"/>
      <scheme val="minor"/>
    </font>
    <font>
      <b/>
      <sz val="24"/>
      <name val="Arial"/>
      <family val="2"/>
    </font>
    <font>
      <b/>
      <sz val="2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/>
    <xf numFmtId="0" fontId="0" fillId="0" borderId="1" xfId="0" applyBorder="1"/>
    <xf numFmtId="4" fontId="0" fillId="0" borderId="1" xfId="0" applyNumberFormat="1" applyBorder="1"/>
    <xf numFmtId="49" fontId="0" fillId="0" borderId="1" xfId="0" applyNumberFormat="1" applyBorder="1"/>
    <xf numFmtId="0" fontId="5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2" borderId="1" xfId="0" applyFill="1" applyBorder="1"/>
    <xf numFmtId="4" fontId="3" fillId="2" borderId="1" xfId="0" applyNumberFormat="1" applyFont="1" applyFill="1" applyBorder="1"/>
    <xf numFmtId="49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2" borderId="1" xfId="0" applyFont="1" applyFill="1" applyBorder="1"/>
    <xf numFmtId="0" fontId="2" fillId="2" borderId="1" xfId="0" applyFont="1" applyFill="1" applyBorder="1"/>
    <xf numFmtId="0" fontId="4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6" fillId="2" borderId="1" xfId="0" applyFont="1" applyFill="1" applyBorder="1"/>
    <xf numFmtId="0" fontId="7" fillId="2" borderId="1" xfId="0" applyFont="1" applyFill="1" applyBorder="1"/>
    <xf numFmtId="0" fontId="8" fillId="2" borderId="1" xfId="0" applyFont="1" applyFill="1" applyBorder="1"/>
    <xf numFmtId="0" fontId="9" fillId="2" borderId="1" xfId="0" applyFont="1" applyFill="1" applyBorder="1"/>
    <xf numFmtId="0" fontId="4" fillId="2" borderId="3" xfId="0" applyFont="1" applyFill="1" applyBorder="1"/>
    <xf numFmtId="0" fontId="10" fillId="2" borderId="1" xfId="0" applyFont="1" applyFill="1" applyBorder="1" applyAlignment="1">
      <alignment horizontal="center" wrapText="1"/>
    </xf>
    <xf numFmtId="0" fontId="5" fillId="2" borderId="2" xfId="0" applyFont="1" applyFill="1" applyBorder="1" applyAlignment="1">
      <alignment horizontal="center" wrapText="1"/>
    </xf>
    <xf numFmtId="0" fontId="5" fillId="2" borderId="6" xfId="0" applyFont="1" applyFill="1" applyBorder="1" applyAlignment="1">
      <alignment horizontal="center" wrapText="1"/>
    </xf>
    <xf numFmtId="0" fontId="5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1721125</xdr:colOff>
      <xdr:row>0</xdr:row>
      <xdr:rowOff>0</xdr:rowOff>
    </xdr:from>
    <xdr:to>
      <xdr:col>5</xdr:col>
      <xdr:colOff>685800</xdr:colOff>
      <xdr:row>15</xdr:row>
      <xdr:rowOff>450988</xdr:rowOff>
    </xdr:to>
    <xdr:pic>
      <xdr:nvPicPr>
        <xdr:cNvPr id="2" name="2 Imagen">
          <a:extLst>
            <a:ext uri="{FF2B5EF4-FFF2-40B4-BE49-F238E27FC236}">
              <a16:creationId xmlns="" xmlns:a16="http://schemas.microsoft.com/office/drawing/2014/main" id="{8D3D731C-F825-4D81-A734-1BFF23BAD897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283475" y="0"/>
          <a:ext cx="3593825" cy="31179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972380</xdr:colOff>
      <xdr:row>247</xdr:row>
      <xdr:rowOff>91113</xdr:rowOff>
    </xdr:from>
    <xdr:to>
      <xdr:col>5</xdr:col>
      <xdr:colOff>285750</xdr:colOff>
      <xdr:row>267</xdr:row>
      <xdr:rowOff>6060</xdr:rowOff>
    </xdr:to>
    <xdr:pic>
      <xdr:nvPicPr>
        <xdr:cNvPr id="3" name="Picture 2" descr="C:\Users\gjimenez\Downloads\WhatsApp Image 2021-03-10 at 10.12.14 AM.jpeg">
          <a:extLst>
            <a:ext uri="{FF2B5EF4-FFF2-40B4-BE49-F238E27FC236}">
              <a16:creationId xmlns="" xmlns:a16="http://schemas.microsoft.com/office/drawing/2014/main" id="{2F93DDCC-734F-473B-A64F-40411FD5B4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lum bright="40000"/>
        </a:blip>
        <a:srcRect l="12500" t="6250" r="25000" b="11458"/>
        <a:stretch>
          <a:fillRect/>
        </a:stretch>
      </xdr:blipFill>
      <xdr:spPr bwMode="auto">
        <a:xfrm rot="5400000">
          <a:off x="4643516" y="47893077"/>
          <a:ext cx="3724947" cy="394252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247"/>
  <sheetViews>
    <sheetView tabSelected="1" topLeftCell="A220" zoomScale="50" zoomScaleNormal="50" workbookViewId="0">
      <selection activeCell="R19" sqref="R19"/>
    </sheetView>
  </sheetViews>
  <sheetFormatPr baseColWidth="10" defaultRowHeight="15" x14ac:dyDescent="0.25"/>
  <cols>
    <col min="1" max="1" width="5.7109375" customWidth="1"/>
    <col min="2" max="2" width="39.28515625" bestFit="1" customWidth="1"/>
    <col min="3" max="3" width="8.140625" style="1" customWidth="1"/>
    <col min="4" max="4" width="29.7109375" bestFit="1" customWidth="1"/>
    <col min="5" max="5" width="39.7109375" bestFit="1" customWidth="1"/>
    <col min="7" max="7" width="12.7109375" customWidth="1"/>
    <col min="8" max="8" width="15.140625" bestFit="1" customWidth="1"/>
    <col min="9" max="9" width="15.5703125" bestFit="1" customWidth="1"/>
    <col min="10" max="10" width="16.28515625" bestFit="1" customWidth="1"/>
    <col min="11" max="11" width="11.85546875" customWidth="1"/>
    <col min="12" max="12" width="16.42578125" bestFit="1" customWidth="1"/>
  </cols>
  <sheetData>
    <row r="2" spans="1:12" s="1" customFormat="1" x14ac:dyDescent="0.25"/>
    <row r="3" spans="1:12" s="1" customFormat="1" x14ac:dyDescent="0.25"/>
    <row r="4" spans="1:12" s="1" customFormat="1" x14ac:dyDescent="0.25"/>
    <row r="5" spans="1:12" s="1" customFormat="1" x14ac:dyDescent="0.25"/>
    <row r="6" spans="1:12" s="1" customFormat="1" x14ac:dyDescent="0.25"/>
    <row r="7" spans="1:12" s="1" customFormat="1" x14ac:dyDescent="0.25"/>
    <row r="8" spans="1:12" s="1" customFormat="1" x14ac:dyDescent="0.25"/>
    <row r="9" spans="1:12" s="1" customFormat="1" x14ac:dyDescent="0.25"/>
    <row r="10" spans="1:12" s="1" customFormat="1" x14ac:dyDescent="0.25"/>
    <row r="11" spans="1:12" s="1" customFormat="1" x14ac:dyDescent="0.25"/>
    <row r="12" spans="1:12" s="1" customFormat="1" x14ac:dyDescent="0.25"/>
    <row r="13" spans="1:12" s="1" customFormat="1" ht="30" customHeight="1" x14ac:dyDescent="0.25"/>
    <row r="14" spans="1:12" s="1" customFormat="1" hidden="1" x14ac:dyDescent="0.25"/>
    <row r="15" spans="1:12" s="1" customFormat="1" hidden="1" x14ac:dyDescent="0.25"/>
    <row r="16" spans="1:12" s="1" customFormat="1" ht="35.25" x14ac:dyDescent="0.5">
      <c r="A16" s="31" t="s">
        <v>278</v>
      </c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1"/>
    </row>
    <row r="17" spans="1:12" s="1" customFormat="1" ht="30" x14ac:dyDescent="0.4">
      <c r="A17" s="30" t="s">
        <v>279</v>
      </c>
      <c r="B17" s="30"/>
      <c r="C17" s="30"/>
      <c r="D17" s="30"/>
      <c r="E17" s="30"/>
      <c r="F17" s="30"/>
      <c r="G17" s="30"/>
      <c r="H17" s="30"/>
      <c r="I17" s="30"/>
      <c r="J17" s="30"/>
      <c r="K17" s="30"/>
      <c r="L17" s="30"/>
    </row>
    <row r="18" spans="1:12" s="1" customFormat="1" ht="17.25" x14ac:dyDescent="0.3">
      <c r="A18" s="29" t="s">
        <v>265</v>
      </c>
      <c r="B18" s="28" t="s">
        <v>266</v>
      </c>
      <c r="C18" s="28" t="s">
        <v>267</v>
      </c>
      <c r="D18" s="28" t="s">
        <v>0</v>
      </c>
      <c r="E18" s="28" t="s">
        <v>268</v>
      </c>
      <c r="F18" s="28" t="s">
        <v>269</v>
      </c>
      <c r="G18" s="21" t="s">
        <v>270</v>
      </c>
      <c r="H18" s="23" t="s">
        <v>271</v>
      </c>
      <c r="I18" s="24"/>
      <c r="J18" s="24"/>
      <c r="K18" s="25"/>
      <c r="L18" s="26" t="s">
        <v>66</v>
      </c>
    </row>
    <row r="19" spans="1:12" s="1" customFormat="1" ht="52.5" customHeight="1" x14ac:dyDescent="0.3">
      <c r="A19" s="29"/>
      <c r="B19" s="28"/>
      <c r="C19" s="28"/>
      <c r="D19" s="28"/>
      <c r="E19" s="28"/>
      <c r="F19" s="28"/>
      <c r="G19" s="22"/>
      <c r="H19" s="5" t="s">
        <v>272</v>
      </c>
      <c r="I19" s="5" t="s">
        <v>273</v>
      </c>
      <c r="J19" s="5" t="s">
        <v>274</v>
      </c>
      <c r="K19" s="20" t="s">
        <v>275</v>
      </c>
      <c r="L19" s="27"/>
    </row>
    <row r="20" spans="1:12" x14ac:dyDescent="0.25">
      <c r="A20" s="2">
        <v>1</v>
      </c>
      <c r="B20" s="4" t="s">
        <v>67</v>
      </c>
      <c r="C20" s="9" t="s">
        <v>276</v>
      </c>
      <c r="D20" s="2" t="s">
        <v>1</v>
      </c>
      <c r="E20" s="2" t="s">
        <v>38</v>
      </c>
      <c r="F20" s="10" t="s">
        <v>277</v>
      </c>
      <c r="G20" s="3">
        <v>35000</v>
      </c>
      <c r="H20" s="3">
        <v>0</v>
      </c>
      <c r="I20" s="3">
        <v>0</v>
      </c>
      <c r="J20" s="3">
        <v>47.25</v>
      </c>
      <c r="K20" s="3">
        <v>0</v>
      </c>
      <c r="L20" s="3">
        <v>34952.75</v>
      </c>
    </row>
    <row r="21" spans="1:12" x14ac:dyDescent="0.25">
      <c r="A21" s="2">
        <v>2</v>
      </c>
      <c r="B21" s="4" t="s">
        <v>68</v>
      </c>
      <c r="C21" s="9" t="s">
        <v>276</v>
      </c>
      <c r="D21" s="2" t="s">
        <v>2</v>
      </c>
      <c r="E21" s="2" t="s">
        <v>38</v>
      </c>
      <c r="F21" s="10" t="s">
        <v>277</v>
      </c>
      <c r="G21" s="3">
        <v>12000</v>
      </c>
      <c r="H21" s="3">
        <v>0</v>
      </c>
      <c r="I21" s="3">
        <v>0</v>
      </c>
      <c r="J21" s="3">
        <v>0</v>
      </c>
      <c r="K21" s="3">
        <v>0</v>
      </c>
      <c r="L21" s="3">
        <v>12000</v>
      </c>
    </row>
    <row r="22" spans="1:12" x14ac:dyDescent="0.25">
      <c r="A22" s="2">
        <v>3</v>
      </c>
      <c r="B22" s="4" t="s">
        <v>69</v>
      </c>
      <c r="C22" s="9" t="s">
        <v>276</v>
      </c>
      <c r="D22" s="2" t="s">
        <v>2</v>
      </c>
      <c r="E22" s="2" t="s">
        <v>38</v>
      </c>
      <c r="F22" s="10" t="s">
        <v>277</v>
      </c>
      <c r="G22" s="3">
        <v>10000</v>
      </c>
      <c r="H22" s="3">
        <v>0</v>
      </c>
      <c r="I22" s="3">
        <v>0</v>
      </c>
      <c r="J22" s="3">
        <v>0</v>
      </c>
      <c r="K22" s="3">
        <v>0</v>
      </c>
      <c r="L22" s="3">
        <v>10000</v>
      </c>
    </row>
    <row r="23" spans="1:12" x14ac:dyDescent="0.25">
      <c r="A23" s="2">
        <v>4</v>
      </c>
      <c r="B23" s="4" t="s">
        <v>70</v>
      </c>
      <c r="C23" s="9" t="s">
        <v>276</v>
      </c>
      <c r="D23" s="2" t="s">
        <v>2</v>
      </c>
      <c r="E23" s="2" t="s">
        <v>38</v>
      </c>
      <c r="F23" s="10" t="s">
        <v>277</v>
      </c>
      <c r="G23" s="3">
        <v>10000</v>
      </c>
      <c r="H23" s="3">
        <v>0</v>
      </c>
      <c r="I23" s="3">
        <v>0</v>
      </c>
      <c r="J23" s="3">
        <v>0</v>
      </c>
      <c r="K23" s="3">
        <v>0</v>
      </c>
      <c r="L23" s="3">
        <v>10000</v>
      </c>
    </row>
    <row r="24" spans="1:12" x14ac:dyDescent="0.25">
      <c r="A24" s="2">
        <v>5</v>
      </c>
      <c r="B24" s="4" t="s">
        <v>71</v>
      </c>
      <c r="C24" s="9" t="s">
        <v>276</v>
      </c>
      <c r="D24" s="2" t="s">
        <v>3</v>
      </c>
      <c r="E24" s="2" t="s">
        <v>38</v>
      </c>
      <c r="F24" s="10" t="s">
        <v>277</v>
      </c>
      <c r="G24" s="3">
        <v>10000</v>
      </c>
      <c r="H24" s="3">
        <v>0</v>
      </c>
      <c r="I24" s="3">
        <v>0</v>
      </c>
      <c r="J24" s="3">
        <v>0</v>
      </c>
      <c r="K24" s="3">
        <v>0</v>
      </c>
      <c r="L24" s="3">
        <v>10000</v>
      </c>
    </row>
    <row r="25" spans="1:12" x14ac:dyDescent="0.25">
      <c r="A25" s="2">
        <v>6</v>
      </c>
      <c r="B25" s="4" t="s">
        <v>72</v>
      </c>
      <c r="C25" s="9" t="s">
        <v>276</v>
      </c>
      <c r="D25" s="2" t="s">
        <v>2</v>
      </c>
      <c r="E25" s="2" t="s">
        <v>38</v>
      </c>
      <c r="F25" s="10" t="s">
        <v>277</v>
      </c>
      <c r="G25" s="3">
        <v>10000</v>
      </c>
      <c r="H25" s="3">
        <v>0</v>
      </c>
      <c r="I25" s="3">
        <v>0</v>
      </c>
      <c r="J25" s="3">
        <v>0</v>
      </c>
      <c r="K25" s="3">
        <v>0</v>
      </c>
      <c r="L25" s="3">
        <v>10000</v>
      </c>
    </row>
    <row r="26" spans="1:12" x14ac:dyDescent="0.25">
      <c r="A26" s="2">
        <v>7</v>
      </c>
      <c r="B26" s="4" t="s">
        <v>73</v>
      </c>
      <c r="C26" s="9" t="s">
        <v>276</v>
      </c>
      <c r="D26" s="2" t="s">
        <v>2</v>
      </c>
      <c r="E26" s="2" t="s">
        <v>38</v>
      </c>
      <c r="F26" s="10" t="s">
        <v>277</v>
      </c>
      <c r="G26" s="3">
        <v>10000</v>
      </c>
      <c r="H26" s="3">
        <v>0</v>
      </c>
      <c r="I26" s="3">
        <v>0</v>
      </c>
      <c r="J26" s="3">
        <v>0</v>
      </c>
      <c r="K26" s="3">
        <v>0</v>
      </c>
      <c r="L26" s="3">
        <v>10000</v>
      </c>
    </row>
    <row r="27" spans="1:12" x14ac:dyDescent="0.25">
      <c r="A27" s="2">
        <v>8</v>
      </c>
      <c r="B27" s="4" t="s">
        <v>74</v>
      </c>
      <c r="C27" s="9" t="s">
        <v>276</v>
      </c>
      <c r="D27" s="2" t="s">
        <v>3</v>
      </c>
      <c r="E27" s="2" t="s">
        <v>38</v>
      </c>
      <c r="F27" s="10" t="s">
        <v>277</v>
      </c>
      <c r="G27" s="3">
        <v>10000</v>
      </c>
      <c r="H27" s="3">
        <v>0</v>
      </c>
      <c r="I27" s="3">
        <v>0</v>
      </c>
      <c r="J27" s="3">
        <v>0</v>
      </c>
      <c r="K27" s="3">
        <v>0</v>
      </c>
      <c r="L27" s="3">
        <v>10000</v>
      </c>
    </row>
    <row r="28" spans="1:12" x14ac:dyDescent="0.25">
      <c r="A28" s="2">
        <v>9</v>
      </c>
      <c r="B28" s="4" t="s">
        <v>75</v>
      </c>
      <c r="C28" s="9" t="s">
        <v>276</v>
      </c>
      <c r="D28" s="2" t="s">
        <v>2</v>
      </c>
      <c r="E28" s="2" t="s">
        <v>38</v>
      </c>
      <c r="F28" s="10" t="s">
        <v>277</v>
      </c>
      <c r="G28" s="3">
        <v>10000</v>
      </c>
      <c r="H28" s="3">
        <v>0</v>
      </c>
      <c r="I28" s="3">
        <v>0</v>
      </c>
      <c r="J28" s="3">
        <v>0</v>
      </c>
      <c r="K28" s="3">
        <v>0</v>
      </c>
      <c r="L28" s="3">
        <v>10000</v>
      </c>
    </row>
    <row r="29" spans="1:12" x14ac:dyDescent="0.25">
      <c r="A29" s="2">
        <v>10</v>
      </c>
      <c r="B29" s="4" t="s">
        <v>76</v>
      </c>
      <c r="C29" s="9" t="s">
        <v>276</v>
      </c>
      <c r="D29" s="2" t="s">
        <v>2</v>
      </c>
      <c r="E29" s="2" t="s">
        <v>38</v>
      </c>
      <c r="F29" s="10" t="s">
        <v>277</v>
      </c>
      <c r="G29" s="3">
        <v>10000</v>
      </c>
      <c r="H29" s="3">
        <v>0</v>
      </c>
      <c r="I29" s="3">
        <v>0</v>
      </c>
      <c r="J29" s="3">
        <v>0</v>
      </c>
      <c r="K29" s="3">
        <v>0</v>
      </c>
      <c r="L29" s="3">
        <v>10000</v>
      </c>
    </row>
    <row r="30" spans="1:12" x14ac:dyDescent="0.25">
      <c r="A30" s="2">
        <v>11</v>
      </c>
      <c r="B30" s="4" t="s">
        <v>77</v>
      </c>
      <c r="C30" s="9" t="s">
        <v>276</v>
      </c>
      <c r="D30" s="2" t="s">
        <v>2</v>
      </c>
      <c r="E30" s="2" t="s">
        <v>38</v>
      </c>
      <c r="F30" s="10" t="s">
        <v>277</v>
      </c>
      <c r="G30" s="3">
        <v>10000</v>
      </c>
      <c r="H30" s="3">
        <v>0</v>
      </c>
      <c r="I30" s="3">
        <v>0</v>
      </c>
      <c r="J30" s="3">
        <v>0</v>
      </c>
      <c r="K30" s="3">
        <v>0</v>
      </c>
      <c r="L30" s="3">
        <v>10000</v>
      </c>
    </row>
    <row r="31" spans="1:12" x14ac:dyDescent="0.25">
      <c r="A31" s="2">
        <v>12</v>
      </c>
      <c r="B31" s="4" t="s">
        <v>78</v>
      </c>
      <c r="C31" s="9" t="s">
        <v>276</v>
      </c>
      <c r="D31" s="2" t="s">
        <v>2</v>
      </c>
      <c r="E31" s="2" t="s">
        <v>38</v>
      </c>
      <c r="F31" s="10" t="s">
        <v>277</v>
      </c>
      <c r="G31" s="3">
        <v>10000</v>
      </c>
      <c r="H31" s="3">
        <v>0</v>
      </c>
      <c r="I31" s="3">
        <v>0</v>
      </c>
      <c r="J31" s="3">
        <v>0</v>
      </c>
      <c r="K31" s="3">
        <v>0</v>
      </c>
      <c r="L31" s="3">
        <v>10000</v>
      </c>
    </row>
    <row r="32" spans="1:12" x14ac:dyDescent="0.25">
      <c r="A32" s="2">
        <v>13</v>
      </c>
      <c r="B32" s="4" t="s">
        <v>79</v>
      </c>
      <c r="C32" s="9" t="s">
        <v>276</v>
      </c>
      <c r="D32" s="2" t="s">
        <v>2</v>
      </c>
      <c r="E32" s="2" t="s">
        <v>38</v>
      </c>
      <c r="F32" s="10" t="s">
        <v>277</v>
      </c>
      <c r="G32" s="3">
        <v>10000</v>
      </c>
      <c r="H32" s="3">
        <v>0</v>
      </c>
      <c r="I32" s="3">
        <v>0</v>
      </c>
      <c r="J32" s="3">
        <v>0</v>
      </c>
      <c r="K32" s="3">
        <v>0</v>
      </c>
      <c r="L32" s="3">
        <v>10000</v>
      </c>
    </row>
    <row r="33" spans="1:12" x14ac:dyDescent="0.25">
      <c r="A33" s="2">
        <v>14</v>
      </c>
      <c r="B33" s="4" t="s">
        <v>80</v>
      </c>
      <c r="C33" s="9" t="s">
        <v>276</v>
      </c>
      <c r="D33" s="2" t="s">
        <v>2</v>
      </c>
      <c r="E33" s="2" t="s">
        <v>38</v>
      </c>
      <c r="F33" s="10" t="s">
        <v>277</v>
      </c>
      <c r="G33" s="3">
        <v>10000</v>
      </c>
      <c r="H33" s="3">
        <v>0</v>
      </c>
      <c r="I33" s="3">
        <v>0</v>
      </c>
      <c r="J33" s="3">
        <v>0</v>
      </c>
      <c r="K33" s="3">
        <v>0</v>
      </c>
      <c r="L33" s="3">
        <v>10000</v>
      </c>
    </row>
    <row r="34" spans="1:12" s="1" customFormat="1" x14ac:dyDescent="0.25">
      <c r="A34" s="7"/>
      <c r="B34" s="13" t="s">
        <v>284</v>
      </c>
      <c r="C34" s="13"/>
      <c r="D34" s="13"/>
      <c r="E34" s="13" t="s">
        <v>285</v>
      </c>
      <c r="F34" s="7"/>
      <c r="G34" s="8">
        <f>SUM(G20:G33)</f>
        <v>167000</v>
      </c>
      <c r="H34" s="8">
        <f t="shared" ref="H34:L34" si="0">SUM(H20:H33)</f>
        <v>0</v>
      </c>
      <c r="I34" s="8">
        <f t="shared" si="0"/>
        <v>0</v>
      </c>
      <c r="J34" s="8">
        <f t="shared" si="0"/>
        <v>47.25</v>
      </c>
      <c r="K34" s="8">
        <f t="shared" si="0"/>
        <v>0</v>
      </c>
      <c r="L34" s="8">
        <f t="shared" si="0"/>
        <v>166952.75</v>
      </c>
    </row>
    <row r="35" spans="1:12" x14ac:dyDescent="0.25">
      <c r="A35" s="2">
        <v>15</v>
      </c>
      <c r="B35" s="4" t="s">
        <v>81</v>
      </c>
      <c r="C35" s="9" t="s">
        <v>276</v>
      </c>
      <c r="D35" s="2" t="s">
        <v>2</v>
      </c>
      <c r="E35" s="2" t="s">
        <v>39</v>
      </c>
      <c r="F35" s="10" t="s">
        <v>277</v>
      </c>
      <c r="G35" s="3">
        <v>20000</v>
      </c>
      <c r="H35" s="3">
        <v>0</v>
      </c>
      <c r="I35" s="3">
        <v>0</v>
      </c>
      <c r="J35" s="3">
        <v>0</v>
      </c>
      <c r="K35" s="3">
        <v>84</v>
      </c>
      <c r="L35" s="3">
        <v>19916</v>
      </c>
    </row>
    <row r="36" spans="1:12" s="1" customFormat="1" x14ac:dyDescent="0.25">
      <c r="A36" s="7"/>
      <c r="B36" s="13" t="s">
        <v>286</v>
      </c>
      <c r="C36" s="13"/>
      <c r="D36" s="13"/>
      <c r="E36" s="13" t="s">
        <v>287</v>
      </c>
      <c r="F36" s="7"/>
      <c r="G36" s="8">
        <f>SUM(G35)</f>
        <v>20000</v>
      </c>
      <c r="H36" s="8">
        <f t="shared" ref="H36:L36" si="1">SUM(H35)</f>
        <v>0</v>
      </c>
      <c r="I36" s="8">
        <f t="shared" si="1"/>
        <v>0</v>
      </c>
      <c r="J36" s="8">
        <f t="shared" si="1"/>
        <v>0</v>
      </c>
      <c r="K36" s="8">
        <f t="shared" si="1"/>
        <v>84</v>
      </c>
      <c r="L36" s="8">
        <f t="shared" si="1"/>
        <v>19916</v>
      </c>
    </row>
    <row r="37" spans="1:12" x14ac:dyDescent="0.25">
      <c r="A37" s="2">
        <v>16</v>
      </c>
      <c r="B37" s="4" t="s">
        <v>82</v>
      </c>
      <c r="C37" s="9" t="s">
        <v>276</v>
      </c>
      <c r="D37" s="2" t="s">
        <v>4</v>
      </c>
      <c r="E37" s="2" t="s">
        <v>40</v>
      </c>
      <c r="F37" s="10" t="s">
        <v>277</v>
      </c>
      <c r="G37" s="3">
        <v>70000</v>
      </c>
      <c r="H37" s="3">
        <v>0</v>
      </c>
      <c r="I37" s="3">
        <v>0</v>
      </c>
      <c r="J37" s="3">
        <v>6195.85</v>
      </c>
      <c r="K37" s="3">
        <v>0</v>
      </c>
      <c r="L37" s="3">
        <v>63804.15</v>
      </c>
    </row>
    <row r="38" spans="1:12" x14ac:dyDescent="0.25">
      <c r="A38" s="2">
        <v>17</v>
      </c>
      <c r="B38" s="4" t="s">
        <v>83</v>
      </c>
      <c r="C38" s="9" t="s">
        <v>276</v>
      </c>
      <c r="D38" s="2" t="s">
        <v>5</v>
      </c>
      <c r="E38" s="2" t="s">
        <v>40</v>
      </c>
      <c r="F38" s="10" t="s">
        <v>277</v>
      </c>
      <c r="G38" s="3">
        <v>40000</v>
      </c>
      <c r="H38" s="3">
        <v>0</v>
      </c>
      <c r="I38" s="3">
        <v>0</v>
      </c>
      <c r="J38" s="3">
        <v>797.25</v>
      </c>
      <c r="K38" s="3">
        <v>0</v>
      </c>
      <c r="L38" s="3">
        <v>39202.75</v>
      </c>
    </row>
    <row r="39" spans="1:12" x14ac:dyDescent="0.25">
      <c r="A39" s="2">
        <v>18</v>
      </c>
      <c r="B39" s="4" t="s">
        <v>84</v>
      </c>
      <c r="C39" s="9" t="s">
        <v>276</v>
      </c>
      <c r="D39" s="2" t="s">
        <v>2</v>
      </c>
      <c r="E39" s="2" t="s">
        <v>40</v>
      </c>
      <c r="F39" s="10" t="s">
        <v>277</v>
      </c>
      <c r="G39" s="3">
        <v>40000</v>
      </c>
      <c r="H39" s="3">
        <v>0</v>
      </c>
      <c r="I39" s="3">
        <v>0</v>
      </c>
      <c r="J39" s="3">
        <v>797.25</v>
      </c>
      <c r="K39" s="3">
        <v>0</v>
      </c>
      <c r="L39" s="3">
        <v>39202.75</v>
      </c>
    </row>
    <row r="40" spans="1:12" x14ac:dyDescent="0.25">
      <c r="A40" s="2">
        <v>19</v>
      </c>
      <c r="B40" s="4" t="s">
        <v>85</v>
      </c>
      <c r="C40" s="9" t="s">
        <v>282</v>
      </c>
      <c r="D40" s="2" t="s">
        <v>6</v>
      </c>
      <c r="E40" s="2" t="s">
        <v>40</v>
      </c>
      <c r="F40" s="10" t="s">
        <v>277</v>
      </c>
      <c r="G40" s="3">
        <v>35000</v>
      </c>
      <c r="H40" s="3">
        <v>0</v>
      </c>
      <c r="I40" s="3">
        <v>0</v>
      </c>
      <c r="J40" s="3">
        <v>47.25</v>
      </c>
      <c r="K40" s="3">
        <v>0</v>
      </c>
      <c r="L40" s="3">
        <v>34952.75</v>
      </c>
    </row>
    <row r="41" spans="1:12" x14ac:dyDescent="0.25">
      <c r="A41" s="2">
        <v>20</v>
      </c>
      <c r="B41" s="4" t="s">
        <v>86</v>
      </c>
      <c r="C41" s="9" t="s">
        <v>276</v>
      </c>
      <c r="D41" s="2" t="s">
        <v>2</v>
      </c>
      <c r="E41" s="2" t="s">
        <v>40</v>
      </c>
      <c r="F41" s="10" t="s">
        <v>277</v>
      </c>
      <c r="G41" s="3">
        <v>30000</v>
      </c>
      <c r="H41" s="3">
        <v>0</v>
      </c>
      <c r="I41" s="3">
        <v>0</v>
      </c>
      <c r="J41" s="3">
        <v>0</v>
      </c>
      <c r="K41" s="3">
        <v>0</v>
      </c>
      <c r="L41" s="3">
        <v>30000</v>
      </c>
    </row>
    <row r="42" spans="1:12" x14ac:dyDescent="0.25">
      <c r="A42" s="2">
        <v>21</v>
      </c>
      <c r="B42" s="4" t="s">
        <v>87</v>
      </c>
      <c r="C42" s="9" t="s">
        <v>276</v>
      </c>
      <c r="D42" s="2" t="s">
        <v>2</v>
      </c>
      <c r="E42" s="2" t="s">
        <v>40</v>
      </c>
      <c r="F42" s="10" t="s">
        <v>277</v>
      </c>
      <c r="G42" s="3">
        <v>25000</v>
      </c>
      <c r="H42" s="3">
        <v>0</v>
      </c>
      <c r="I42" s="3">
        <v>0</v>
      </c>
      <c r="J42" s="3">
        <v>0</v>
      </c>
      <c r="K42" s="3">
        <v>0</v>
      </c>
      <c r="L42" s="3">
        <v>25000</v>
      </c>
    </row>
    <row r="43" spans="1:12" x14ac:dyDescent="0.25">
      <c r="A43" s="2">
        <v>22</v>
      </c>
      <c r="B43" s="4" t="s">
        <v>88</v>
      </c>
      <c r="C43" s="9" t="s">
        <v>276</v>
      </c>
      <c r="D43" s="2" t="s">
        <v>5</v>
      </c>
      <c r="E43" s="2" t="s">
        <v>40</v>
      </c>
      <c r="F43" s="10" t="s">
        <v>277</v>
      </c>
      <c r="G43" s="3">
        <v>25000</v>
      </c>
      <c r="H43" s="3">
        <v>0</v>
      </c>
      <c r="I43" s="3">
        <v>0</v>
      </c>
      <c r="J43" s="3">
        <v>0</v>
      </c>
      <c r="K43" s="3">
        <v>0</v>
      </c>
      <c r="L43" s="3">
        <v>25000</v>
      </c>
    </row>
    <row r="44" spans="1:12" x14ac:dyDescent="0.25">
      <c r="A44" s="2">
        <v>23</v>
      </c>
      <c r="B44" s="4" t="s">
        <v>89</v>
      </c>
      <c r="C44" s="9" t="s">
        <v>276</v>
      </c>
      <c r="D44" s="2" t="s">
        <v>2</v>
      </c>
      <c r="E44" s="2" t="s">
        <v>40</v>
      </c>
      <c r="F44" s="10" t="s">
        <v>277</v>
      </c>
      <c r="G44" s="3">
        <v>20000</v>
      </c>
      <c r="H44" s="3">
        <v>0</v>
      </c>
      <c r="I44" s="3">
        <v>0</v>
      </c>
      <c r="J44" s="3">
        <v>0</v>
      </c>
      <c r="K44" s="3">
        <v>0</v>
      </c>
      <c r="L44" s="3">
        <v>20000</v>
      </c>
    </row>
    <row r="45" spans="1:12" x14ac:dyDescent="0.25">
      <c r="A45" s="2">
        <v>24</v>
      </c>
      <c r="B45" s="4" t="s">
        <v>90</v>
      </c>
      <c r="C45" s="9" t="s">
        <v>276</v>
      </c>
      <c r="D45" s="2" t="s">
        <v>2</v>
      </c>
      <c r="E45" s="2" t="s">
        <v>40</v>
      </c>
      <c r="F45" s="10" t="s">
        <v>277</v>
      </c>
      <c r="G45" s="3">
        <v>20000</v>
      </c>
      <c r="H45" s="3">
        <v>0</v>
      </c>
      <c r="I45" s="3">
        <v>0</v>
      </c>
      <c r="J45" s="3">
        <v>0</v>
      </c>
      <c r="K45" s="3">
        <v>0</v>
      </c>
      <c r="L45" s="3">
        <v>20000</v>
      </c>
    </row>
    <row r="46" spans="1:12" x14ac:dyDescent="0.25">
      <c r="A46" s="2">
        <v>25</v>
      </c>
      <c r="B46" s="4" t="s">
        <v>91</v>
      </c>
      <c r="C46" s="9" t="s">
        <v>276</v>
      </c>
      <c r="D46" s="2" t="s">
        <v>2</v>
      </c>
      <c r="E46" s="2" t="s">
        <v>40</v>
      </c>
      <c r="F46" s="10" t="s">
        <v>277</v>
      </c>
      <c r="G46" s="3">
        <v>20000</v>
      </c>
      <c r="H46" s="3">
        <v>0</v>
      </c>
      <c r="I46" s="3">
        <v>0</v>
      </c>
      <c r="J46" s="3">
        <v>0</v>
      </c>
      <c r="K46" s="3">
        <v>0</v>
      </c>
      <c r="L46" s="3">
        <v>20000</v>
      </c>
    </row>
    <row r="47" spans="1:12" x14ac:dyDescent="0.25">
      <c r="A47" s="2">
        <v>26</v>
      </c>
      <c r="B47" s="4" t="s">
        <v>92</v>
      </c>
      <c r="C47" s="9" t="s">
        <v>276</v>
      </c>
      <c r="D47" s="2" t="s">
        <v>2</v>
      </c>
      <c r="E47" s="2" t="s">
        <v>40</v>
      </c>
      <c r="F47" s="10" t="s">
        <v>277</v>
      </c>
      <c r="G47" s="3">
        <v>20000</v>
      </c>
      <c r="H47" s="3">
        <v>0</v>
      </c>
      <c r="I47" s="3">
        <v>0</v>
      </c>
      <c r="J47" s="3">
        <v>0</v>
      </c>
      <c r="K47" s="3">
        <v>0</v>
      </c>
      <c r="L47" s="3">
        <v>20000</v>
      </c>
    </row>
    <row r="48" spans="1:12" x14ac:dyDescent="0.25">
      <c r="A48" s="2">
        <v>27</v>
      </c>
      <c r="B48" s="4" t="s">
        <v>93</v>
      </c>
      <c r="C48" s="9" t="s">
        <v>276</v>
      </c>
      <c r="D48" s="2" t="s">
        <v>2</v>
      </c>
      <c r="E48" s="2" t="s">
        <v>40</v>
      </c>
      <c r="F48" s="10" t="s">
        <v>277</v>
      </c>
      <c r="G48" s="3">
        <v>20000</v>
      </c>
      <c r="H48" s="3">
        <v>0</v>
      </c>
      <c r="I48" s="3">
        <v>0</v>
      </c>
      <c r="J48" s="3">
        <v>0</v>
      </c>
      <c r="K48" s="3">
        <v>0</v>
      </c>
      <c r="L48" s="3">
        <v>20000</v>
      </c>
    </row>
    <row r="49" spans="1:12" x14ac:dyDescent="0.25">
      <c r="A49" s="2">
        <v>28</v>
      </c>
      <c r="B49" s="4" t="s">
        <v>94</v>
      </c>
      <c r="C49" s="9" t="s">
        <v>276</v>
      </c>
      <c r="D49" s="2" t="s">
        <v>2</v>
      </c>
      <c r="E49" s="2" t="s">
        <v>40</v>
      </c>
      <c r="F49" s="10" t="s">
        <v>277</v>
      </c>
      <c r="G49" s="3">
        <v>20000</v>
      </c>
      <c r="H49" s="3">
        <v>0</v>
      </c>
      <c r="I49" s="3">
        <v>0</v>
      </c>
      <c r="J49" s="3">
        <v>0</v>
      </c>
      <c r="K49" s="3">
        <v>0</v>
      </c>
      <c r="L49" s="3">
        <v>20000</v>
      </c>
    </row>
    <row r="50" spans="1:12" x14ac:dyDescent="0.25">
      <c r="A50" s="2">
        <v>29</v>
      </c>
      <c r="B50" s="4" t="s">
        <v>95</v>
      </c>
      <c r="C50" s="9" t="s">
        <v>276</v>
      </c>
      <c r="D50" s="2" t="s">
        <v>2</v>
      </c>
      <c r="E50" s="2" t="s">
        <v>40</v>
      </c>
      <c r="F50" s="10" t="s">
        <v>277</v>
      </c>
      <c r="G50" s="3">
        <v>20000</v>
      </c>
      <c r="H50" s="3">
        <v>0</v>
      </c>
      <c r="I50" s="3">
        <v>0</v>
      </c>
      <c r="J50" s="3">
        <v>0</v>
      </c>
      <c r="K50" s="3">
        <v>0</v>
      </c>
      <c r="L50" s="3">
        <v>20000</v>
      </c>
    </row>
    <row r="51" spans="1:12" x14ac:dyDescent="0.25">
      <c r="A51" s="2">
        <v>30</v>
      </c>
      <c r="B51" s="4" t="s">
        <v>96</v>
      </c>
      <c r="C51" s="9" t="s">
        <v>276</v>
      </c>
      <c r="D51" s="2" t="s">
        <v>2</v>
      </c>
      <c r="E51" s="2" t="s">
        <v>40</v>
      </c>
      <c r="F51" s="10" t="s">
        <v>277</v>
      </c>
      <c r="G51" s="3">
        <v>20000</v>
      </c>
      <c r="H51" s="3">
        <v>0</v>
      </c>
      <c r="I51" s="3">
        <v>0</v>
      </c>
      <c r="J51" s="3">
        <v>0</v>
      </c>
      <c r="K51" s="3">
        <v>0</v>
      </c>
      <c r="L51" s="3">
        <v>20000</v>
      </c>
    </row>
    <row r="52" spans="1:12" x14ac:dyDescent="0.25">
      <c r="A52" s="2">
        <v>31</v>
      </c>
      <c r="B52" s="4" t="s">
        <v>97</v>
      </c>
      <c r="C52" s="9" t="s">
        <v>276</v>
      </c>
      <c r="D52" s="2" t="s">
        <v>2</v>
      </c>
      <c r="E52" s="2" t="s">
        <v>40</v>
      </c>
      <c r="F52" s="10" t="s">
        <v>277</v>
      </c>
      <c r="G52" s="3">
        <v>20000</v>
      </c>
      <c r="H52" s="3">
        <v>0</v>
      </c>
      <c r="I52" s="3">
        <v>0</v>
      </c>
      <c r="J52" s="3">
        <v>0</v>
      </c>
      <c r="K52" s="3">
        <v>0</v>
      </c>
      <c r="L52" s="3">
        <v>20000</v>
      </c>
    </row>
    <row r="53" spans="1:12" x14ac:dyDescent="0.25">
      <c r="A53" s="2">
        <v>32</v>
      </c>
      <c r="B53" s="4" t="s">
        <v>98</v>
      </c>
      <c r="C53" s="9" t="s">
        <v>276</v>
      </c>
      <c r="D53" s="2" t="s">
        <v>2</v>
      </c>
      <c r="E53" s="2" t="s">
        <v>40</v>
      </c>
      <c r="F53" s="10" t="s">
        <v>277</v>
      </c>
      <c r="G53" s="3">
        <v>20000</v>
      </c>
      <c r="H53" s="3">
        <v>0</v>
      </c>
      <c r="I53" s="3">
        <v>0</v>
      </c>
      <c r="J53" s="3">
        <v>0</v>
      </c>
      <c r="K53" s="3">
        <v>0</v>
      </c>
      <c r="L53" s="3">
        <v>20000</v>
      </c>
    </row>
    <row r="54" spans="1:12" x14ac:dyDescent="0.25">
      <c r="A54" s="2">
        <v>33</v>
      </c>
      <c r="B54" s="4" t="s">
        <v>99</v>
      </c>
      <c r="C54" s="9" t="s">
        <v>276</v>
      </c>
      <c r="D54" s="2" t="s">
        <v>3</v>
      </c>
      <c r="E54" s="2" t="s">
        <v>40</v>
      </c>
      <c r="F54" s="10" t="s">
        <v>277</v>
      </c>
      <c r="G54" s="3">
        <v>20000</v>
      </c>
      <c r="H54" s="3">
        <v>0</v>
      </c>
      <c r="I54" s="3">
        <v>0</v>
      </c>
      <c r="J54" s="3">
        <v>0</v>
      </c>
      <c r="K54" s="3">
        <v>84</v>
      </c>
      <c r="L54" s="3">
        <v>19916</v>
      </c>
    </row>
    <row r="55" spans="1:12" x14ac:dyDescent="0.25">
      <c r="A55" s="2">
        <v>34</v>
      </c>
      <c r="B55" s="4" t="s">
        <v>100</v>
      </c>
      <c r="C55" s="9" t="s">
        <v>276</v>
      </c>
      <c r="D55" s="2" t="s">
        <v>2</v>
      </c>
      <c r="E55" s="2" t="s">
        <v>40</v>
      </c>
      <c r="F55" s="10" t="s">
        <v>277</v>
      </c>
      <c r="G55" s="3">
        <v>20000</v>
      </c>
      <c r="H55" s="3">
        <v>0</v>
      </c>
      <c r="I55" s="3">
        <v>0</v>
      </c>
      <c r="J55" s="3">
        <v>0</v>
      </c>
      <c r="K55" s="3">
        <v>0</v>
      </c>
      <c r="L55" s="3">
        <v>20000</v>
      </c>
    </row>
    <row r="56" spans="1:12" x14ac:dyDescent="0.25">
      <c r="A56" s="2">
        <v>35</v>
      </c>
      <c r="B56" s="4" t="s">
        <v>101</v>
      </c>
      <c r="C56" s="9" t="s">
        <v>276</v>
      </c>
      <c r="D56" s="2" t="s">
        <v>3</v>
      </c>
      <c r="E56" s="2" t="s">
        <v>40</v>
      </c>
      <c r="F56" s="10" t="s">
        <v>277</v>
      </c>
      <c r="G56" s="3">
        <v>20000</v>
      </c>
      <c r="H56" s="3">
        <v>0</v>
      </c>
      <c r="I56" s="3">
        <v>0</v>
      </c>
      <c r="J56" s="3">
        <v>0</v>
      </c>
      <c r="K56" s="3">
        <v>84</v>
      </c>
      <c r="L56" s="3">
        <v>19916</v>
      </c>
    </row>
    <row r="57" spans="1:12" x14ac:dyDescent="0.25">
      <c r="A57" s="2">
        <v>36</v>
      </c>
      <c r="B57" s="4" t="s">
        <v>102</v>
      </c>
      <c r="C57" s="9" t="s">
        <v>276</v>
      </c>
      <c r="D57" s="2" t="s">
        <v>2</v>
      </c>
      <c r="E57" s="2" t="s">
        <v>40</v>
      </c>
      <c r="F57" s="10" t="s">
        <v>277</v>
      </c>
      <c r="G57" s="3">
        <v>20000</v>
      </c>
      <c r="H57" s="3">
        <v>0</v>
      </c>
      <c r="I57" s="3">
        <v>0</v>
      </c>
      <c r="J57" s="3">
        <v>0</v>
      </c>
      <c r="K57" s="3">
        <v>0</v>
      </c>
      <c r="L57" s="3">
        <v>20000</v>
      </c>
    </row>
    <row r="58" spans="1:12" x14ac:dyDescent="0.25">
      <c r="A58" s="2">
        <v>37</v>
      </c>
      <c r="B58" s="4" t="s">
        <v>103</v>
      </c>
      <c r="C58" s="9" t="s">
        <v>276</v>
      </c>
      <c r="D58" s="2" t="s">
        <v>2</v>
      </c>
      <c r="E58" s="2" t="s">
        <v>40</v>
      </c>
      <c r="F58" s="10" t="s">
        <v>277</v>
      </c>
      <c r="G58" s="3">
        <v>20000</v>
      </c>
      <c r="H58" s="3">
        <v>0</v>
      </c>
      <c r="I58" s="3">
        <v>0</v>
      </c>
      <c r="J58" s="3">
        <v>0</v>
      </c>
      <c r="K58" s="3">
        <v>0</v>
      </c>
      <c r="L58" s="3">
        <v>20000</v>
      </c>
    </row>
    <row r="59" spans="1:12" x14ac:dyDescent="0.25">
      <c r="A59" s="2">
        <v>38</v>
      </c>
      <c r="B59" s="4" t="s">
        <v>104</v>
      </c>
      <c r="C59" s="9" t="s">
        <v>276</v>
      </c>
      <c r="D59" s="2" t="s">
        <v>2</v>
      </c>
      <c r="E59" s="2" t="s">
        <v>40</v>
      </c>
      <c r="F59" s="10" t="s">
        <v>277</v>
      </c>
      <c r="G59" s="3">
        <v>16000</v>
      </c>
      <c r="H59" s="3">
        <v>0</v>
      </c>
      <c r="I59" s="3">
        <v>0</v>
      </c>
      <c r="J59" s="3">
        <v>0</v>
      </c>
      <c r="K59" s="3">
        <v>588</v>
      </c>
      <c r="L59" s="3">
        <v>15412</v>
      </c>
    </row>
    <row r="60" spans="1:12" x14ac:dyDescent="0.25">
      <c r="A60" s="2">
        <v>39</v>
      </c>
      <c r="B60" s="4" t="s">
        <v>105</v>
      </c>
      <c r="C60" s="9" t="s">
        <v>276</v>
      </c>
      <c r="D60" s="2" t="s">
        <v>2</v>
      </c>
      <c r="E60" s="2" t="s">
        <v>40</v>
      </c>
      <c r="F60" s="10" t="s">
        <v>277</v>
      </c>
      <c r="G60" s="3">
        <v>15000</v>
      </c>
      <c r="H60" s="3">
        <v>0</v>
      </c>
      <c r="I60" s="3">
        <v>0</v>
      </c>
      <c r="J60" s="3">
        <v>0</v>
      </c>
      <c r="K60" s="3">
        <v>0</v>
      </c>
      <c r="L60" s="3">
        <v>15000</v>
      </c>
    </row>
    <row r="61" spans="1:12" x14ac:dyDescent="0.25">
      <c r="A61" s="2">
        <v>40</v>
      </c>
      <c r="B61" s="4" t="s">
        <v>106</v>
      </c>
      <c r="C61" s="9" t="s">
        <v>276</v>
      </c>
      <c r="D61" s="2" t="s">
        <v>3</v>
      </c>
      <c r="E61" s="2" t="s">
        <v>40</v>
      </c>
      <c r="F61" s="10" t="s">
        <v>277</v>
      </c>
      <c r="G61" s="3">
        <v>15000</v>
      </c>
      <c r="H61" s="3">
        <v>0</v>
      </c>
      <c r="I61" s="3">
        <v>0</v>
      </c>
      <c r="J61" s="3">
        <v>0</v>
      </c>
      <c r="K61" s="3">
        <v>0</v>
      </c>
      <c r="L61" s="3">
        <v>15000</v>
      </c>
    </row>
    <row r="62" spans="1:12" x14ac:dyDescent="0.25">
      <c r="A62" s="2">
        <v>41</v>
      </c>
      <c r="B62" s="4" t="s">
        <v>107</v>
      </c>
      <c r="C62" s="9" t="s">
        <v>276</v>
      </c>
      <c r="D62" s="2" t="s">
        <v>2</v>
      </c>
      <c r="E62" s="2" t="s">
        <v>40</v>
      </c>
      <c r="F62" s="10" t="s">
        <v>277</v>
      </c>
      <c r="G62" s="3">
        <v>15000</v>
      </c>
      <c r="H62" s="3">
        <v>0</v>
      </c>
      <c r="I62" s="3">
        <v>0</v>
      </c>
      <c r="J62" s="3">
        <v>0</v>
      </c>
      <c r="K62" s="3">
        <v>0</v>
      </c>
      <c r="L62" s="3">
        <v>15000</v>
      </c>
    </row>
    <row r="63" spans="1:12" x14ac:dyDescent="0.25">
      <c r="A63" s="2">
        <v>42</v>
      </c>
      <c r="B63" s="4" t="s">
        <v>108</v>
      </c>
      <c r="C63" s="9" t="s">
        <v>276</v>
      </c>
      <c r="D63" s="2" t="s">
        <v>3</v>
      </c>
      <c r="E63" s="2" t="s">
        <v>40</v>
      </c>
      <c r="F63" s="10" t="s">
        <v>277</v>
      </c>
      <c r="G63" s="3">
        <v>15000</v>
      </c>
      <c r="H63" s="3">
        <v>0</v>
      </c>
      <c r="I63" s="3">
        <v>0</v>
      </c>
      <c r="J63" s="3">
        <v>0</v>
      </c>
      <c r="K63" s="3">
        <v>0</v>
      </c>
      <c r="L63" s="3">
        <v>15000</v>
      </c>
    </row>
    <row r="64" spans="1:12" x14ac:dyDescent="0.25">
      <c r="A64" s="2">
        <v>43</v>
      </c>
      <c r="B64" s="4" t="s">
        <v>109</v>
      </c>
      <c r="C64" s="9" t="s">
        <v>276</v>
      </c>
      <c r="D64" s="2" t="s">
        <v>2</v>
      </c>
      <c r="E64" s="2" t="s">
        <v>40</v>
      </c>
      <c r="F64" s="10" t="s">
        <v>277</v>
      </c>
      <c r="G64" s="3">
        <v>15000</v>
      </c>
      <c r="H64" s="3">
        <v>0</v>
      </c>
      <c r="I64" s="3">
        <v>0</v>
      </c>
      <c r="J64" s="3">
        <v>0</v>
      </c>
      <c r="K64" s="3">
        <v>336</v>
      </c>
      <c r="L64" s="3">
        <v>14664</v>
      </c>
    </row>
    <row r="65" spans="1:12" x14ac:dyDescent="0.25">
      <c r="A65" s="2">
        <v>44</v>
      </c>
      <c r="B65" s="4" t="s">
        <v>110</v>
      </c>
      <c r="C65" s="9" t="s">
        <v>276</v>
      </c>
      <c r="D65" s="2" t="s">
        <v>2</v>
      </c>
      <c r="E65" s="2" t="s">
        <v>40</v>
      </c>
      <c r="F65" s="10" t="s">
        <v>277</v>
      </c>
      <c r="G65" s="3">
        <v>15000</v>
      </c>
      <c r="H65" s="3">
        <v>0</v>
      </c>
      <c r="I65" s="3">
        <v>0</v>
      </c>
      <c r="J65" s="3">
        <v>0</v>
      </c>
      <c r="K65" s="3">
        <v>0</v>
      </c>
      <c r="L65" s="3">
        <v>15000</v>
      </c>
    </row>
    <row r="66" spans="1:12" x14ac:dyDescent="0.25">
      <c r="A66" s="2">
        <v>45</v>
      </c>
      <c r="B66" s="4" t="s">
        <v>111</v>
      </c>
      <c r="C66" s="9" t="s">
        <v>276</v>
      </c>
      <c r="D66" s="2" t="s">
        <v>3</v>
      </c>
      <c r="E66" s="2" t="s">
        <v>40</v>
      </c>
      <c r="F66" s="10" t="s">
        <v>277</v>
      </c>
      <c r="G66" s="3">
        <v>15000</v>
      </c>
      <c r="H66" s="3">
        <v>0</v>
      </c>
      <c r="I66" s="3">
        <v>0</v>
      </c>
      <c r="J66" s="3">
        <v>0</v>
      </c>
      <c r="K66" s="3">
        <v>0</v>
      </c>
      <c r="L66" s="3">
        <v>15000</v>
      </c>
    </row>
    <row r="67" spans="1:12" x14ac:dyDescent="0.25">
      <c r="A67" s="2">
        <v>46</v>
      </c>
      <c r="B67" s="4" t="s">
        <v>112</v>
      </c>
      <c r="C67" s="9" t="s">
        <v>276</v>
      </c>
      <c r="D67" s="2" t="s">
        <v>2</v>
      </c>
      <c r="E67" s="2" t="s">
        <v>40</v>
      </c>
      <c r="F67" s="10" t="s">
        <v>277</v>
      </c>
      <c r="G67" s="3">
        <v>15000</v>
      </c>
      <c r="H67" s="3">
        <v>0</v>
      </c>
      <c r="I67" s="3">
        <v>0</v>
      </c>
      <c r="J67" s="3">
        <v>0</v>
      </c>
      <c r="K67" s="3">
        <v>0</v>
      </c>
      <c r="L67" s="3">
        <v>15000</v>
      </c>
    </row>
    <row r="68" spans="1:12" x14ac:dyDescent="0.25">
      <c r="A68" s="2">
        <v>47</v>
      </c>
      <c r="B68" s="4" t="s">
        <v>113</v>
      </c>
      <c r="C68" s="9" t="s">
        <v>276</v>
      </c>
      <c r="D68" s="2" t="s">
        <v>2</v>
      </c>
      <c r="E68" s="2" t="s">
        <v>40</v>
      </c>
      <c r="F68" s="10" t="s">
        <v>277</v>
      </c>
      <c r="G68" s="3">
        <v>15000</v>
      </c>
      <c r="H68" s="3">
        <v>0</v>
      </c>
      <c r="I68" s="3">
        <v>0</v>
      </c>
      <c r="J68" s="3">
        <v>0</v>
      </c>
      <c r="K68" s="3">
        <v>0</v>
      </c>
      <c r="L68" s="3">
        <v>15000</v>
      </c>
    </row>
    <row r="69" spans="1:12" x14ac:dyDescent="0.25">
      <c r="A69" s="2">
        <v>48</v>
      </c>
      <c r="B69" s="4" t="s">
        <v>114</v>
      </c>
      <c r="C69" s="9" t="s">
        <v>276</v>
      </c>
      <c r="D69" s="2" t="s">
        <v>2</v>
      </c>
      <c r="E69" s="2" t="s">
        <v>40</v>
      </c>
      <c r="F69" s="10" t="s">
        <v>277</v>
      </c>
      <c r="G69" s="3">
        <v>15000</v>
      </c>
      <c r="H69" s="3">
        <v>0</v>
      </c>
      <c r="I69" s="3">
        <v>0</v>
      </c>
      <c r="J69" s="3">
        <v>0</v>
      </c>
      <c r="K69" s="3">
        <v>0</v>
      </c>
      <c r="L69" s="3">
        <v>15000</v>
      </c>
    </row>
    <row r="70" spans="1:12" s="1" customFormat="1" x14ac:dyDescent="0.25">
      <c r="A70" s="7"/>
      <c r="B70" s="13" t="s">
        <v>288</v>
      </c>
      <c r="C70" s="14"/>
      <c r="D70" s="13"/>
      <c r="E70" s="13" t="s">
        <v>289</v>
      </c>
      <c r="F70" s="7"/>
      <c r="G70" s="8">
        <f>SUM(G37:G69)</f>
        <v>731000</v>
      </c>
      <c r="H70" s="8">
        <f t="shared" ref="H70:L70" si="2">SUM(H37:H69)</f>
        <v>0</v>
      </c>
      <c r="I70" s="8">
        <f t="shared" si="2"/>
        <v>0</v>
      </c>
      <c r="J70" s="8">
        <f t="shared" si="2"/>
        <v>7837.6</v>
      </c>
      <c r="K70" s="8">
        <f t="shared" si="2"/>
        <v>1092</v>
      </c>
      <c r="L70" s="8">
        <f t="shared" si="2"/>
        <v>722070.4</v>
      </c>
    </row>
    <row r="71" spans="1:12" x14ac:dyDescent="0.25">
      <c r="A71" s="2">
        <v>49</v>
      </c>
      <c r="B71" s="4" t="s">
        <v>115</v>
      </c>
      <c r="C71" s="9" t="s">
        <v>276</v>
      </c>
      <c r="D71" s="2" t="s">
        <v>7</v>
      </c>
      <c r="E71" s="2" t="s">
        <v>41</v>
      </c>
      <c r="F71" s="10" t="s">
        <v>277</v>
      </c>
      <c r="G71" s="3">
        <v>140000</v>
      </c>
      <c r="H71" s="3">
        <v>0</v>
      </c>
      <c r="I71" s="3">
        <v>0</v>
      </c>
      <c r="J71" s="3">
        <v>23582.94</v>
      </c>
      <c r="K71" s="3">
        <v>0</v>
      </c>
      <c r="L71" s="3">
        <v>116417.06</v>
      </c>
    </row>
    <row r="72" spans="1:12" x14ac:dyDescent="0.25">
      <c r="A72" s="2">
        <v>50</v>
      </c>
      <c r="B72" s="4" t="s">
        <v>116</v>
      </c>
      <c r="C72" s="9" t="s">
        <v>276</v>
      </c>
      <c r="D72" s="2" t="s">
        <v>8</v>
      </c>
      <c r="E72" s="2" t="s">
        <v>41</v>
      </c>
      <c r="F72" s="10" t="s">
        <v>277</v>
      </c>
      <c r="G72" s="3">
        <v>50000</v>
      </c>
      <c r="H72" s="3">
        <v>0</v>
      </c>
      <c r="I72" s="3">
        <v>0</v>
      </c>
      <c r="J72" s="3">
        <v>2297.25</v>
      </c>
      <c r="K72" s="3">
        <v>0</v>
      </c>
      <c r="L72" s="3">
        <v>47702.75</v>
      </c>
    </row>
    <row r="73" spans="1:12" x14ac:dyDescent="0.25">
      <c r="A73" s="2">
        <v>51</v>
      </c>
      <c r="B73" s="4" t="s">
        <v>117</v>
      </c>
      <c r="C73" s="9" t="s">
        <v>276</v>
      </c>
      <c r="D73" s="2" t="s">
        <v>9</v>
      </c>
      <c r="E73" s="2" t="s">
        <v>41</v>
      </c>
      <c r="F73" s="10" t="s">
        <v>277</v>
      </c>
      <c r="G73" s="3">
        <v>50000</v>
      </c>
      <c r="H73" s="3">
        <v>0</v>
      </c>
      <c r="I73" s="3">
        <v>0</v>
      </c>
      <c r="J73" s="3">
        <v>2297.25</v>
      </c>
      <c r="K73" s="3">
        <v>0</v>
      </c>
      <c r="L73" s="3">
        <v>47702.75</v>
      </c>
    </row>
    <row r="74" spans="1:12" x14ac:dyDescent="0.25">
      <c r="A74" s="2">
        <v>52</v>
      </c>
      <c r="B74" s="4" t="s">
        <v>118</v>
      </c>
      <c r="C74" s="9" t="s">
        <v>276</v>
      </c>
      <c r="D74" s="2" t="s">
        <v>10</v>
      </c>
      <c r="E74" s="2" t="s">
        <v>41</v>
      </c>
      <c r="F74" s="10" t="s">
        <v>277</v>
      </c>
      <c r="G74" s="3">
        <v>50000</v>
      </c>
      <c r="H74" s="3">
        <v>0</v>
      </c>
      <c r="I74" s="3">
        <v>0</v>
      </c>
      <c r="J74" s="3">
        <v>2297.25</v>
      </c>
      <c r="K74" s="3">
        <v>0</v>
      </c>
      <c r="L74" s="3">
        <v>47702.75</v>
      </c>
    </row>
    <row r="75" spans="1:12" x14ac:dyDescent="0.25">
      <c r="A75" s="2">
        <v>53</v>
      </c>
      <c r="B75" s="4" t="s">
        <v>119</v>
      </c>
      <c r="C75" s="9" t="s">
        <v>276</v>
      </c>
      <c r="D75" s="2" t="s">
        <v>2</v>
      </c>
      <c r="E75" s="2" t="s">
        <v>41</v>
      </c>
      <c r="F75" s="10" t="s">
        <v>277</v>
      </c>
      <c r="G75" s="3">
        <v>50000</v>
      </c>
      <c r="H75" s="3">
        <v>0</v>
      </c>
      <c r="I75" s="3">
        <v>0</v>
      </c>
      <c r="J75" s="3">
        <v>2297.25</v>
      </c>
      <c r="K75" s="3">
        <v>252</v>
      </c>
      <c r="L75" s="3">
        <v>47450.75</v>
      </c>
    </row>
    <row r="76" spans="1:12" x14ac:dyDescent="0.25">
      <c r="A76" s="2">
        <v>54</v>
      </c>
      <c r="B76" s="4" t="s">
        <v>120</v>
      </c>
      <c r="C76" s="9" t="s">
        <v>276</v>
      </c>
      <c r="D76" s="2" t="s">
        <v>2</v>
      </c>
      <c r="E76" s="2" t="s">
        <v>41</v>
      </c>
      <c r="F76" s="10" t="s">
        <v>277</v>
      </c>
      <c r="G76" s="3">
        <v>35000</v>
      </c>
      <c r="H76" s="3">
        <v>0</v>
      </c>
      <c r="I76" s="3">
        <v>0</v>
      </c>
      <c r="J76" s="3">
        <v>47.25</v>
      </c>
      <c r="K76" s="3">
        <v>84</v>
      </c>
      <c r="L76" s="3">
        <v>34868.75</v>
      </c>
    </row>
    <row r="77" spans="1:12" x14ac:dyDescent="0.25">
      <c r="A77" s="2">
        <v>55</v>
      </c>
      <c r="B77" s="4" t="s">
        <v>121</v>
      </c>
      <c r="C77" s="9" t="s">
        <v>276</v>
      </c>
      <c r="D77" s="2" t="s">
        <v>10</v>
      </c>
      <c r="E77" s="2" t="s">
        <v>41</v>
      </c>
      <c r="F77" s="10" t="s">
        <v>277</v>
      </c>
      <c r="G77" s="3">
        <v>35000</v>
      </c>
      <c r="H77" s="3">
        <v>0</v>
      </c>
      <c r="I77" s="3">
        <v>0</v>
      </c>
      <c r="J77" s="3">
        <v>47.25</v>
      </c>
      <c r="K77" s="3">
        <v>0</v>
      </c>
      <c r="L77" s="3">
        <v>34952.75</v>
      </c>
    </row>
    <row r="78" spans="1:12" x14ac:dyDescent="0.25">
      <c r="A78" s="2">
        <v>56</v>
      </c>
      <c r="B78" s="4" t="s">
        <v>122</v>
      </c>
      <c r="C78" s="9" t="s">
        <v>276</v>
      </c>
      <c r="D78" s="2" t="s">
        <v>1</v>
      </c>
      <c r="E78" s="2" t="s">
        <v>41</v>
      </c>
      <c r="F78" s="10" t="s">
        <v>277</v>
      </c>
      <c r="G78" s="3">
        <v>30000</v>
      </c>
      <c r="H78" s="3">
        <v>0</v>
      </c>
      <c r="I78" s="3">
        <v>0</v>
      </c>
      <c r="J78" s="3">
        <v>0</v>
      </c>
      <c r="K78" s="3">
        <v>756</v>
      </c>
      <c r="L78" s="3">
        <v>29244</v>
      </c>
    </row>
    <row r="79" spans="1:12" x14ac:dyDescent="0.25">
      <c r="A79" s="2">
        <v>57</v>
      </c>
      <c r="B79" s="4" t="s">
        <v>123</v>
      </c>
      <c r="C79" s="9" t="s">
        <v>276</v>
      </c>
      <c r="D79" s="2" t="s">
        <v>1</v>
      </c>
      <c r="E79" s="2" t="s">
        <v>41</v>
      </c>
      <c r="F79" s="10" t="s">
        <v>277</v>
      </c>
      <c r="G79" s="3">
        <v>30000</v>
      </c>
      <c r="H79" s="3">
        <v>0</v>
      </c>
      <c r="I79" s="3">
        <v>0</v>
      </c>
      <c r="J79" s="3">
        <v>0</v>
      </c>
      <c r="K79" s="3">
        <v>1260</v>
      </c>
      <c r="L79" s="3">
        <v>28740</v>
      </c>
    </row>
    <row r="80" spans="1:12" x14ac:dyDescent="0.25">
      <c r="A80" s="2">
        <v>58</v>
      </c>
      <c r="B80" s="4" t="s">
        <v>124</v>
      </c>
      <c r="C80" s="9" t="s">
        <v>276</v>
      </c>
      <c r="D80" s="2" t="s">
        <v>2</v>
      </c>
      <c r="E80" s="2" t="s">
        <v>41</v>
      </c>
      <c r="F80" s="10" t="s">
        <v>277</v>
      </c>
      <c r="G80" s="3">
        <v>25000</v>
      </c>
      <c r="H80" s="3">
        <v>0</v>
      </c>
      <c r="I80" s="3">
        <v>0</v>
      </c>
      <c r="J80" s="3">
        <v>0</v>
      </c>
      <c r="K80" s="3">
        <v>0</v>
      </c>
      <c r="L80" s="3">
        <v>25000</v>
      </c>
    </row>
    <row r="81" spans="1:12" x14ac:dyDescent="0.25">
      <c r="A81" s="2">
        <v>59</v>
      </c>
      <c r="B81" s="4" t="s">
        <v>125</v>
      </c>
      <c r="C81" s="9" t="s">
        <v>276</v>
      </c>
      <c r="D81" s="2" t="s">
        <v>2</v>
      </c>
      <c r="E81" s="2" t="s">
        <v>41</v>
      </c>
      <c r="F81" s="10" t="s">
        <v>277</v>
      </c>
      <c r="G81" s="3">
        <v>24000</v>
      </c>
      <c r="H81" s="3">
        <v>0</v>
      </c>
      <c r="I81" s="3">
        <v>0</v>
      </c>
      <c r="J81" s="3">
        <v>0</v>
      </c>
      <c r="K81" s="3">
        <v>2352</v>
      </c>
      <c r="L81" s="3">
        <v>21648</v>
      </c>
    </row>
    <row r="82" spans="1:12" x14ac:dyDescent="0.25">
      <c r="A82" s="2">
        <v>60</v>
      </c>
      <c r="B82" s="4" t="s">
        <v>126</v>
      </c>
      <c r="C82" s="9" t="s">
        <v>276</v>
      </c>
      <c r="D82" s="2" t="s">
        <v>2</v>
      </c>
      <c r="E82" s="2" t="s">
        <v>41</v>
      </c>
      <c r="F82" s="10" t="s">
        <v>277</v>
      </c>
      <c r="G82" s="3">
        <v>20000</v>
      </c>
      <c r="H82" s="3">
        <v>0</v>
      </c>
      <c r="I82" s="3">
        <v>0</v>
      </c>
      <c r="J82" s="3">
        <v>0</v>
      </c>
      <c r="K82" s="3">
        <v>0</v>
      </c>
      <c r="L82" s="3">
        <v>20000</v>
      </c>
    </row>
    <row r="83" spans="1:12" x14ac:dyDescent="0.25">
      <c r="A83" s="2">
        <v>61</v>
      </c>
      <c r="B83" s="4" t="s">
        <v>127</v>
      </c>
      <c r="C83" s="9" t="s">
        <v>282</v>
      </c>
      <c r="D83" s="2" t="s">
        <v>11</v>
      </c>
      <c r="E83" s="2" t="s">
        <v>41</v>
      </c>
      <c r="F83" s="10" t="s">
        <v>277</v>
      </c>
      <c r="G83" s="3">
        <v>20000</v>
      </c>
      <c r="H83" s="3">
        <v>0</v>
      </c>
      <c r="I83" s="3">
        <v>0</v>
      </c>
      <c r="J83" s="3">
        <v>0</v>
      </c>
      <c r="K83" s="3">
        <v>0</v>
      </c>
      <c r="L83" s="3">
        <v>20000</v>
      </c>
    </row>
    <row r="84" spans="1:12" x14ac:dyDescent="0.25">
      <c r="A84" s="2">
        <v>62</v>
      </c>
      <c r="B84" s="4" t="s">
        <v>128</v>
      </c>
      <c r="C84" s="9" t="s">
        <v>276</v>
      </c>
      <c r="D84" s="2" t="s">
        <v>2</v>
      </c>
      <c r="E84" s="2" t="s">
        <v>41</v>
      </c>
      <c r="F84" s="10" t="s">
        <v>277</v>
      </c>
      <c r="G84" s="3">
        <v>20000</v>
      </c>
      <c r="H84" s="3">
        <v>0</v>
      </c>
      <c r="I84" s="3">
        <v>0</v>
      </c>
      <c r="J84" s="3">
        <v>0</v>
      </c>
      <c r="K84" s="3">
        <v>0</v>
      </c>
      <c r="L84" s="3">
        <v>20000</v>
      </c>
    </row>
    <row r="85" spans="1:12" x14ac:dyDescent="0.25">
      <c r="A85" s="2">
        <v>63</v>
      </c>
      <c r="B85" s="4" t="s">
        <v>129</v>
      </c>
      <c r="C85" s="9" t="s">
        <v>276</v>
      </c>
      <c r="D85" s="2" t="s">
        <v>2</v>
      </c>
      <c r="E85" s="2" t="s">
        <v>41</v>
      </c>
      <c r="F85" s="10" t="s">
        <v>277</v>
      </c>
      <c r="G85" s="3">
        <v>20000</v>
      </c>
      <c r="H85" s="3">
        <v>0</v>
      </c>
      <c r="I85" s="3">
        <v>0</v>
      </c>
      <c r="J85" s="3">
        <v>0</v>
      </c>
      <c r="K85" s="3">
        <v>0</v>
      </c>
      <c r="L85" s="3">
        <v>20000</v>
      </c>
    </row>
    <row r="86" spans="1:12" x14ac:dyDescent="0.25">
      <c r="A86" s="2">
        <v>64</v>
      </c>
      <c r="B86" s="4" t="s">
        <v>130</v>
      </c>
      <c r="C86" s="9" t="s">
        <v>276</v>
      </c>
      <c r="D86" s="2" t="s">
        <v>5</v>
      </c>
      <c r="E86" s="2" t="s">
        <v>41</v>
      </c>
      <c r="F86" s="10" t="s">
        <v>277</v>
      </c>
      <c r="G86" s="3">
        <v>20000</v>
      </c>
      <c r="H86" s="3">
        <v>0</v>
      </c>
      <c r="I86" s="3">
        <v>0</v>
      </c>
      <c r="J86" s="3">
        <v>0</v>
      </c>
      <c r="K86" s="3">
        <v>0</v>
      </c>
      <c r="L86" s="3">
        <v>20000</v>
      </c>
    </row>
    <row r="87" spans="1:12" x14ac:dyDescent="0.25">
      <c r="A87" s="2">
        <v>65</v>
      </c>
      <c r="B87" s="4" t="s">
        <v>131</v>
      </c>
      <c r="C87" s="9" t="s">
        <v>276</v>
      </c>
      <c r="D87" s="2" t="s">
        <v>2</v>
      </c>
      <c r="E87" s="2" t="s">
        <v>41</v>
      </c>
      <c r="F87" s="10" t="s">
        <v>277</v>
      </c>
      <c r="G87" s="3">
        <v>15000</v>
      </c>
      <c r="H87" s="3">
        <v>0</v>
      </c>
      <c r="I87" s="3">
        <v>0</v>
      </c>
      <c r="J87" s="3">
        <v>0</v>
      </c>
      <c r="K87" s="3">
        <v>1512</v>
      </c>
      <c r="L87" s="3">
        <v>13488</v>
      </c>
    </row>
    <row r="88" spans="1:12" x14ac:dyDescent="0.25">
      <c r="A88" s="2">
        <v>66</v>
      </c>
      <c r="B88" s="4" t="s">
        <v>132</v>
      </c>
      <c r="C88" s="9" t="s">
        <v>276</v>
      </c>
      <c r="D88" s="2" t="s">
        <v>2</v>
      </c>
      <c r="E88" s="2" t="s">
        <v>41</v>
      </c>
      <c r="F88" s="10" t="s">
        <v>277</v>
      </c>
      <c r="G88" s="3">
        <v>15000</v>
      </c>
      <c r="H88" s="3">
        <v>0</v>
      </c>
      <c r="I88" s="3">
        <v>0</v>
      </c>
      <c r="J88" s="3">
        <v>0</v>
      </c>
      <c r="K88" s="3">
        <v>0</v>
      </c>
      <c r="L88" s="3">
        <v>15000</v>
      </c>
    </row>
    <row r="89" spans="1:12" x14ac:dyDescent="0.25">
      <c r="A89" s="2">
        <v>67</v>
      </c>
      <c r="B89" s="4" t="s">
        <v>133</v>
      </c>
      <c r="C89" s="9" t="s">
        <v>282</v>
      </c>
      <c r="D89" s="2" t="s">
        <v>2</v>
      </c>
      <c r="E89" s="2" t="s">
        <v>41</v>
      </c>
      <c r="F89" s="10" t="s">
        <v>277</v>
      </c>
      <c r="G89" s="3">
        <v>15000</v>
      </c>
      <c r="H89" s="3">
        <v>0</v>
      </c>
      <c r="I89" s="3">
        <v>0</v>
      </c>
      <c r="J89" s="3">
        <v>0</v>
      </c>
      <c r="K89" s="3">
        <v>0</v>
      </c>
      <c r="L89" s="3">
        <v>15000</v>
      </c>
    </row>
    <row r="90" spans="1:12" x14ac:dyDescent="0.25">
      <c r="A90" s="2">
        <v>68</v>
      </c>
      <c r="B90" s="4" t="s">
        <v>134</v>
      </c>
      <c r="C90" s="9" t="s">
        <v>276</v>
      </c>
      <c r="D90" s="2" t="s">
        <v>5</v>
      </c>
      <c r="E90" s="2" t="s">
        <v>41</v>
      </c>
      <c r="F90" s="10" t="s">
        <v>277</v>
      </c>
      <c r="G90" s="3">
        <v>15000</v>
      </c>
      <c r="H90" s="3">
        <v>0</v>
      </c>
      <c r="I90" s="3">
        <v>0</v>
      </c>
      <c r="J90" s="3">
        <v>0</v>
      </c>
      <c r="K90" s="3">
        <v>0</v>
      </c>
      <c r="L90" s="3">
        <v>15000</v>
      </c>
    </row>
    <row r="91" spans="1:12" x14ac:dyDescent="0.25">
      <c r="A91" s="2">
        <v>69</v>
      </c>
      <c r="B91" s="4" t="s">
        <v>135</v>
      </c>
      <c r="C91" s="9" t="s">
        <v>276</v>
      </c>
      <c r="D91" s="2" t="s">
        <v>2</v>
      </c>
      <c r="E91" s="2" t="s">
        <v>41</v>
      </c>
      <c r="F91" s="10" t="s">
        <v>277</v>
      </c>
      <c r="G91" s="3">
        <v>15000</v>
      </c>
      <c r="H91" s="3">
        <v>0</v>
      </c>
      <c r="I91" s="3">
        <v>0</v>
      </c>
      <c r="J91" s="3">
        <v>0</v>
      </c>
      <c r="K91" s="3">
        <v>0</v>
      </c>
      <c r="L91" s="3">
        <v>15000</v>
      </c>
    </row>
    <row r="92" spans="1:12" x14ac:dyDescent="0.25">
      <c r="A92" s="2">
        <v>70</v>
      </c>
      <c r="B92" s="4" t="s">
        <v>136</v>
      </c>
      <c r="C92" s="9" t="s">
        <v>276</v>
      </c>
      <c r="D92" s="2" t="s">
        <v>3</v>
      </c>
      <c r="E92" s="2" t="s">
        <v>41</v>
      </c>
      <c r="F92" s="10" t="s">
        <v>277</v>
      </c>
      <c r="G92" s="3">
        <v>15000</v>
      </c>
      <c r="H92" s="3">
        <v>0</v>
      </c>
      <c r="I92" s="3">
        <v>0</v>
      </c>
      <c r="J92" s="3">
        <v>0</v>
      </c>
      <c r="K92" s="3">
        <v>588</v>
      </c>
      <c r="L92" s="3">
        <v>14412</v>
      </c>
    </row>
    <row r="93" spans="1:12" x14ac:dyDescent="0.25">
      <c r="A93" s="2">
        <v>71</v>
      </c>
      <c r="B93" s="4" t="s">
        <v>137</v>
      </c>
      <c r="C93" s="9" t="s">
        <v>276</v>
      </c>
      <c r="D93" s="2" t="s">
        <v>12</v>
      </c>
      <c r="E93" s="2" t="s">
        <v>41</v>
      </c>
      <c r="F93" s="10" t="s">
        <v>277</v>
      </c>
      <c r="G93" s="3">
        <v>15000</v>
      </c>
      <c r="H93" s="3">
        <v>0</v>
      </c>
      <c r="I93" s="3">
        <v>0</v>
      </c>
      <c r="J93" s="3">
        <v>0</v>
      </c>
      <c r="K93" s="3">
        <v>1008</v>
      </c>
      <c r="L93" s="3">
        <v>13992</v>
      </c>
    </row>
    <row r="94" spans="1:12" x14ac:dyDescent="0.25">
      <c r="A94" s="2">
        <v>72</v>
      </c>
      <c r="B94" s="4" t="s">
        <v>138</v>
      </c>
      <c r="C94" s="9" t="s">
        <v>276</v>
      </c>
      <c r="D94" s="2" t="s">
        <v>3</v>
      </c>
      <c r="E94" s="2" t="s">
        <v>41</v>
      </c>
      <c r="F94" s="10" t="s">
        <v>277</v>
      </c>
      <c r="G94" s="3">
        <v>15000</v>
      </c>
      <c r="H94" s="3">
        <v>0</v>
      </c>
      <c r="I94" s="3">
        <v>0</v>
      </c>
      <c r="J94" s="3">
        <v>0</v>
      </c>
      <c r="K94" s="3">
        <v>0</v>
      </c>
      <c r="L94" s="3">
        <v>15000</v>
      </c>
    </row>
    <row r="95" spans="1:12" x14ac:dyDescent="0.25">
      <c r="A95" s="2">
        <v>73</v>
      </c>
      <c r="B95" s="4" t="s">
        <v>139</v>
      </c>
      <c r="C95" s="9" t="s">
        <v>276</v>
      </c>
      <c r="D95" s="2" t="s">
        <v>3</v>
      </c>
      <c r="E95" s="2" t="s">
        <v>41</v>
      </c>
      <c r="F95" s="10" t="s">
        <v>277</v>
      </c>
      <c r="G95" s="3">
        <v>12500</v>
      </c>
      <c r="H95" s="3">
        <v>0</v>
      </c>
      <c r="I95" s="3">
        <v>0</v>
      </c>
      <c r="J95" s="3">
        <v>0</v>
      </c>
      <c r="K95" s="3">
        <v>0</v>
      </c>
      <c r="L95" s="3">
        <v>12500</v>
      </c>
    </row>
    <row r="96" spans="1:12" x14ac:dyDescent="0.25">
      <c r="A96" s="2">
        <v>74</v>
      </c>
      <c r="B96" s="4" t="s">
        <v>140</v>
      </c>
      <c r="C96" s="9" t="s">
        <v>276</v>
      </c>
      <c r="D96" s="2" t="s">
        <v>2</v>
      </c>
      <c r="E96" s="2" t="s">
        <v>41</v>
      </c>
      <c r="F96" s="10" t="s">
        <v>277</v>
      </c>
      <c r="G96" s="3">
        <v>12000</v>
      </c>
      <c r="H96" s="3">
        <v>0</v>
      </c>
      <c r="I96" s="3">
        <v>0</v>
      </c>
      <c r="J96" s="3">
        <v>0</v>
      </c>
      <c r="K96" s="3">
        <v>0</v>
      </c>
      <c r="L96" s="3">
        <v>12000</v>
      </c>
    </row>
    <row r="97" spans="1:12" x14ac:dyDescent="0.25">
      <c r="A97" s="2">
        <v>75</v>
      </c>
      <c r="B97" s="4" t="s">
        <v>141</v>
      </c>
      <c r="C97" s="9" t="s">
        <v>276</v>
      </c>
      <c r="D97" s="2" t="s">
        <v>2</v>
      </c>
      <c r="E97" s="2" t="s">
        <v>41</v>
      </c>
      <c r="F97" s="10" t="s">
        <v>277</v>
      </c>
      <c r="G97" s="3">
        <v>10000</v>
      </c>
      <c r="H97" s="3">
        <v>0</v>
      </c>
      <c r="I97" s="3">
        <v>0</v>
      </c>
      <c r="J97" s="3">
        <v>0</v>
      </c>
      <c r="K97" s="3">
        <v>84</v>
      </c>
      <c r="L97" s="3">
        <v>9916</v>
      </c>
    </row>
    <row r="98" spans="1:12" x14ac:dyDescent="0.25">
      <c r="A98" s="2">
        <v>76</v>
      </c>
      <c r="B98" s="4" t="s">
        <v>142</v>
      </c>
      <c r="C98" s="9" t="s">
        <v>276</v>
      </c>
      <c r="D98" s="2" t="s">
        <v>2</v>
      </c>
      <c r="E98" s="2" t="s">
        <v>41</v>
      </c>
      <c r="F98" s="10" t="s">
        <v>277</v>
      </c>
      <c r="G98" s="3">
        <v>10000</v>
      </c>
      <c r="H98" s="3">
        <v>0</v>
      </c>
      <c r="I98" s="3">
        <v>0</v>
      </c>
      <c r="J98" s="3">
        <v>0</v>
      </c>
      <c r="K98" s="3">
        <v>0</v>
      </c>
      <c r="L98" s="3">
        <v>10000</v>
      </c>
    </row>
    <row r="99" spans="1:12" x14ac:dyDescent="0.25">
      <c r="A99" s="2">
        <v>77</v>
      </c>
      <c r="B99" s="4" t="s">
        <v>143</v>
      </c>
      <c r="C99" s="9" t="s">
        <v>276</v>
      </c>
      <c r="D99" s="2" t="s">
        <v>3</v>
      </c>
      <c r="E99" s="2" t="s">
        <v>41</v>
      </c>
      <c r="F99" s="10" t="s">
        <v>277</v>
      </c>
      <c r="G99" s="3">
        <v>10000</v>
      </c>
      <c r="H99" s="3">
        <v>0</v>
      </c>
      <c r="I99" s="3">
        <v>0</v>
      </c>
      <c r="J99" s="3">
        <v>0</v>
      </c>
      <c r="K99" s="3">
        <v>0</v>
      </c>
      <c r="L99" s="3">
        <v>10000</v>
      </c>
    </row>
    <row r="100" spans="1:12" x14ac:dyDescent="0.25">
      <c r="A100" s="2">
        <v>78</v>
      </c>
      <c r="B100" s="4" t="s">
        <v>144</v>
      </c>
      <c r="C100" s="9" t="s">
        <v>276</v>
      </c>
      <c r="D100" s="2" t="s">
        <v>2</v>
      </c>
      <c r="E100" s="2" t="s">
        <v>41</v>
      </c>
      <c r="F100" s="10" t="s">
        <v>277</v>
      </c>
      <c r="G100" s="3">
        <v>10000</v>
      </c>
      <c r="H100" s="3">
        <v>0</v>
      </c>
      <c r="I100" s="3">
        <v>0</v>
      </c>
      <c r="J100" s="3">
        <v>0</v>
      </c>
      <c r="K100" s="3">
        <v>0</v>
      </c>
      <c r="L100" s="3">
        <v>10000</v>
      </c>
    </row>
    <row r="101" spans="1:12" x14ac:dyDescent="0.25">
      <c r="A101" s="2">
        <v>79</v>
      </c>
      <c r="B101" s="4" t="s">
        <v>145</v>
      </c>
      <c r="C101" s="9" t="s">
        <v>276</v>
      </c>
      <c r="D101" s="2" t="s">
        <v>2</v>
      </c>
      <c r="E101" s="2" t="s">
        <v>41</v>
      </c>
      <c r="F101" s="10" t="s">
        <v>277</v>
      </c>
      <c r="G101" s="3">
        <v>10000</v>
      </c>
      <c r="H101" s="3">
        <v>0</v>
      </c>
      <c r="I101" s="3">
        <v>0</v>
      </c>
      <c r="J101" s="3">
        <v>0</v>
      </c>
      <c r="K101" s="3">
        <v>0</v>
      </c>
      <c r="L101" s="3">
        <v>10000</v>
      </c>
    </row>
    <row r="102" spans="1:12" x14ac:dyDescent="0.25">
      <c r="A102" s="2">
        <v>80</v>
      </c>
      <c r="B102" s="4" t="s">
        <v>146</v>
      </c>
      <c r="C102" s="9" t="s">
        <v>276</v>
      </c>
      <c r="D102" s="2" t="s">
        <v>2</v>
      </c>
      <c r="E102" s="2" t="s">
        <v>41</v>
      </c>
      <c r="F102" s="10" t="s">
        <v>277</v>
      </c>
      <c r="G102" s="3">
        <v>10000</v>
      </c>
      <c r="H102" s="3">
        <v>0</v>
      </c>
      <c r="I102" s="3">
        <v>0</v>
      </c>
      <c r="J102" s="3">
        <v>0</v>
      </c>
      <c r="K102" s="3">
        <v>252</v>
      </c>
      <c r="L102" s="3">
        <v>9748</v>
      </c>
    </row>
    <row r="103" spans="1:12" x14ac:dyDescent="0.25">
      <c r="A103" s="2">
        <v>81</v>
      </c>
      <c r="B103" s="4" t="s">
        <v>147</v>
      </c>
      <c r="C103" s="9" t="s">
        <v>276</v>
      </c>
      <c r="D103" s="2" t="s">
        <v>2</v>
      </c>
      <c r="E103" s="2" t="s">
        <v>41</v>
      </c>
      <c r="F103" s="10" t="s">
        <v>277</v>
      </c>
      <c r="G103" s="3">
        <v>10000</v>
      </c>
      <c r="H103" s="3">
        <v>0</v>
      </c>
      <c r="I103" s="3">
        <v>0</v>
      </c>
      <c r="J103" s="3">
        <v>0</v>
      </c>
      <c r="K103" s="3">
        <v>336</v>
      </c>
      <c r="L103" s="3">
        <v>9664</v>
      </c>
    </row>
    <row r="104" spans="1:12" x14ac:dyDescent="0.25">
      <c r="A104" s="2">
        <v>82</v>
      </c>
      <c r="B104" s="4" t="s">
        <v>148</v>
      </c>
      <c r="C104" s="9" t="s">
        <v>276</v>
      </c>
      <c r="D104" s="2" t="s">
        <v>2</v>
      </c>
      <c r="E104" s="2" t="s">
        <v>41</v>
      </c>
      <c r="F104" s="10" t="s">
        <v>277</v>
      </c>
      <c r="G104" s="3">
        <v>10000</v>
      </c>
      <c r="H104" s="3">
        <v>0</v>
      </c>
      <c r="I104" s="3">
        <v>0</v>
      </c>
      <c r="J104" s="3">
        <v>0</v>
      </c>
      <c r="K104" s="3">
        <v>0</v>
      </c>
      <c r="L104" s="3">
        <v>10000</v>
      </c>
    </row>
    <row r="105" spans="1:12" x14ac:dyDescent="0.25">
      <c r="A105" s="2">
        <v>83</v>
      </c>
      <c r="B105" s="4" t="s">
        <v>149</v>
      </c>
      <c r="C105" s="9" t="s">
        <v>276</v>
      </c>
      <c r="D105" s="2" t="s">
        <v>3</v>
      </c>
      <c r="E105" s="2" t="s">
        <v>41</v>
      </c>
      <c r="F105" s="10" t="s">
        <v>277</v>
      </c>
      <c r="G105" s="3">
        <v>10000</v>
      </c>
      <c r="H105" s="3">
        <v>0</v>
      </c>
      <c r="I105" s="3">
        <v>0</v>
      </c>
      <c r="J105" s="3">
        <v>0</v>
      </c>
      <c r="K105" s="3">
        <v>0</v>
      </c>
      <c r="L105" s="3">
        <v>10000</v>
      </c>
    </row>
    <row r="106" spans="1:12" x14ac:dyDescent="0.25">
      <c r="A106" s="2">
        <v>84</v>
      </c>
      <c r="B106" s="4" t="s">
        <v>150</v>
      </c>
      <c r="C106" s="9" t="s">
        <v>282</v>
      </c>
      <c r="D106" s="2" t="s">
        <v>2</v>
      </c>
      <c r="E106" s="2" t="s">
        <v>41</v>
      </c>
      <c r="F106" s="10" t="s">
        <v>277</v>
      </c>
      <c r="G106" s="3">
        <v>10000</v>
      </c>
      <c r="H106" s="3">
        <v>0</v>
      </c>
      <c r="I106" s="3">
        <v>0</v>
      </c>
      <c r="J106" s="3">
        <v>0</v>
      </c>
      <c r="K106" s="3">
        <v>0</v>
      </c>
      <c r="L106" s="3">
        <v>10000</v>
      </c>
    </row>
    <row r="107" spans="1:12" x14ac:dyDescent="0.25">
      <c r="A107" s="2">
        <v>85</v>
      </c>
      <c r="B107" s="4" t="s">
        <v>151</v>
      </c>
      <c r="C107" s="9" t="s">
        <v>276</v>
      </c>
      <c r="D107" s="2" t="s">
        <v>2</v>
      </c>
      <c r="E107" s="2" t="s">
        <v>41</v>
      </c>
      <c r="F107" s="10" t="s">
        <v>277</v>
      </c>
      <c r="G107" s="3">
        <v>10000</v>
      </c>
      <c r="H107" s="3">
        <v>0</v>
      </c>
      <c r="I107" s="3">
        <v>0</v>
      </c>
      <c r="J107" s="3">
        <v>0</v>
      </c>
      <c r="K107" s="3">
        <v>756</v>
      </c>
      <c r="L107" s="3">
        <v>9244</v>
      </c>
    </row>
    <row r="108" spans="1:12" x14ac:dyDescent="0.25">
      <c r="A108" s="2">
        <v>86</v>
      </c>
      <c r="B108" s="4" t="s">
        <v>152</v>
      </c>
      <c r="C108" s="9" t="s">
        <v>276</v>
      </c>
      <c r="D108" s="2" t="s">
        <v>2</v>
      </c>
      <c r="E108" s="2" t="s">
        <v>41</v>
      </c>
      <c r="F108" s="10" t="s">
        <v>277</v>
      </c>
      <c r="G108" s="3">
        <v>10000</v>
      </c>
      <c r="H108" s="3">
        <v>0</v>
      </c>
      <c r="I108" s="3">
        <v>0</v>
      </c>
      <c r="J108" s="3">
        <v>0</v>
      </c>
      <c r="K108" s="3">
        <v>0</v>
      </c>
      <c r="L108" s="3">
        <v>10000</v>
      </c>
    </row>
    <row r="109" spans="1:12" x14ac:dyDescent="0.25">
      <c r="A109" s="2">
        <v>87</v>
      </c>
      <c r="B109" s="4" t="s">
        <v>153</v>
      </c>
      <c r="C109" s="9" t="s">
        <v>276</v>
      </c>
      <c r="D109" s="2" t="s">
        <v>13</v>
      </c>
      <c r="E109" s="2" t="s">
        <v>41</v>
      </c>
      <c r="F109" s="10" t="s">
        <v>277</v>
      </c>
      <c r="G109" s="3">
        <v>10000</v>
      </c>
      <c r="H109" s="3">
        <v>0</v>
      </c>
      <c r="I109" s="3">
        <v>0</v>
      </c>
      <c r="J109" s="3">
        <v>0</v>
      </c>
      <c r="K109" s="3">
        <v>168</v>
      </c>
      <c r="L109" s="3">
        <v>9832</v>
      </c>
    </row>
    <row r="110" spans="1:12" x14ac:dyDescent="0.25">
      <c r="A110" s="2">
        <v>88</v>
      </c>
      <c r="B110" s="4" t="s">
        <v>154</v>
      </c>
      <c r="C110" s="9" t="s">
        <v>276</v>
      </c>
      <c r="D110" s="2" t="s">
        <v>2</v>
      </c>
      <c r="E110" s="2" t="s">
        <v>41</v>
      </c>
      <c r="F110" s="10" t="s">
        <v>277</v>
      </c>
      <c r="G110" s="3">
        <v>10000</v>
      </c>
      <c r="H110" s="3">
        <v>0</v>
      </c>
      <c r="I110" s="3">
        <v>0</v>
      </c>
      <c r="J110" s="3">
        <v>0</v>
      </c>
      <c r="K110" s="3">
        <v>252</v>
      </c>
      <c r="L110" s="3">
        <v>9748</v>
      </c>
    </row>
    <row r="111" spans="1:12" x14ac:dyDescent="0.25">
      <c r="A111" s="2">
        <v>89</v>
      </c>
      <c r="B111" s="4" t="s">
        <v>155</v>
      </c>
      <c r="C111" s="9" t="s">
        <v>276</v>
      </c>
      <c r="D111" s="2" t="s">
        <v>3</v>
      </c>
      <c r="E111" s="2" t="s">
        <v>41</v>
      </c>
      <c r="F111" s="10" t="s">
        <v>277</v>
      </c>
      <c r="G111" s="3">
        <v>10000</v>
      </c>
      <c r="H111" s="3">
        <v>0</v>
      </c>
      <c r="I111" s="3">
        <v>0</v>
      </c>
      <c r="J111" s="3">
        <v>0</v>
      </c>
      <c r="K111" s="3">
        <v>756</v>
      </c>
      <c r="L111" s="3">
        <v>9244</v>
      </c>
    </row>
    <row r="112" spans="1:12" x14ac:dyDescent="0.25">
      <c r="A112" s="2">
        <v>90</v>
      </c>
      <c r="B112" s="4" t="s">
        <v>156</v>
      </c>
      <c r="C112" s="9" t="s">
        <v>276</v>
      </c>
      <c r="D112" s="2" t="s">
        <v>2</v>
      </c>
      <c r="E112" s="2" t="s">
        <v>41</v>
      </c>
      <c r="F112" s="10" t="s">
        <v>277</v>
      </c>
      <c r="G112" s="3">
        <v>10000</v>
      </c>
      <c r="H112" s="3">
        <v>0</v>
      </c>
      <c r="I112" s="3">
        <v>0</v>
      </c>
      <c r="J112" s="3">
        <v>0</v>
      </c>
      <c r="K112" s="3">
        <v>0</v>
      </c>
      <c r="L112" s="3">
        <v>10000</v>
      </c>
    </row>
    <row r="113" spans="1:12" x14ac:dyDescent="0.25">
      <c r="A113" s="2">
        <v>91</v>
      </c>
      <c r="B113" s="4" t="s">
        <v>157</v>
      </c>
      <c r="C113" s="9" t="s">
        <v>276</v>
      </c>
      <c r="D113" s="2" t="s">
        <v>2</v>
      </c>
      <c r="E113" s="2" t="s">
        <v>41</v>
      </c>
      <c r="F113" s="10" t="s">
        <v>277</v>
      </c>
      <c r="G113" s="3">
        <v>10000</v>
      </c>
      <c r="H113" s="3">
        <v>0</v>
      </c>
      <c r="I113" s="3">
        <v>0</v>
      </c>
      <c r="J113" s="3">
        <v>0</v>
      </c>
      <c r="K113" s="3">
        <v>588</v>
      </c>
      <c r="L113" s="3">
        <v>9412</v>
      </c>
    </row>
    <row r="114" spans="1:12" x14ac:dyDescent="0.25">
      <c r="A114" s="2">
        <v>92</v>
      </c>
      <c r="B114" s="4" t="s">
        <v>158</v>
      </c>
      <c r="C114" s="9" t="s">
        <v>276</v>
      </c>
      <c r="D114" s="2" t="s">
        <v>2</v>
      </c>
      <c r="E114" s="2" t="s">
        <v>41</v>
      </c>
      <c r="F114" s="10" t="s">
        <v>277</v>
      </c>
      <c r="G114" s="3">
        <v>10000</v>
      </c>
      <c r="H114" s="3">
        <v>0</v>
      </c>
      <c r="I114" s="3">
        <v>0</v>
      </c>
      <c r="J114" s="3">
        <v>0</v>
      </c>
      <c r="K114" s="3">
        <v>0</v>
      </c>
      <c r="L114" s="3">
        <v>10000</v>
      </c>
    </row>
    <row r="115" spans="1:12" x14ac:dyDescent="0.25">
      <c r="A115" s="2">
        <v>93</v>
      </c>
      <c r="B115" s="4" t="s">
        <v>159</v>
      </c>
      <c r="C115" s="9" t="s">
        <v>282</v>
      </c>
      <c r="D115" s="2" t="s">
        <v>2</v>
      </c>
      <c r="E115" s="2" t="s">
        <v>41</v>
      </c>
      <c r="F115" s="10" t="s">
        <v>277</v>
      </c>
      <c r="G115" s="3">
        <v>10000</v>
      </c>
      <c r="H115" s="3">
        <v>0</v>
      </c>
      <c r="I115" s="3">
        <v>0</v>
      </c>
      <c r="J115" s="3">
        <v>0</v>
      </c>
      <c r="K115" s="3">
        <v>0</v>
      </c>
      <c r="L115" s="3">
        <v>10000</v>
      </c>
    </row>
    <row r="116" spans="1:12" x14ac:dyDescent="0.25">
      <c r="A116" s="2">
        <v>94</v>
      </c>
      <c r="B116" s="4" t="s">
        <v>160</v>
      </c>
      <c r="C116" s="9" t="s">
        <v>282</v>
      </c>
      <c r="D116" s="2" t="s">
        <v>2</v>
      </c>
      <c r="E116" s="2" t="s">
        <v>41</v>
      </c>
      <c r="F116" s="10" t="s">
        <v>277</v>
      </c>
      <c r="G116" s="3">
        <v>10000</v>
      </c>
      <c r="H116" s="3">
        <v>0</v>
      </c>
      <c r="I116" s="3">
        <v>0</v>
      </c>
      <c r="J116" s="3">
        <v>0</v>
      </c>
      <c r="K116" s="3">
        <v>504</v>
      </c>
      <c r="L116" s="3">
        <v>9496</v>
      </c>
    </row>
    <row r="117" spans="1:12" x14ac:dyDescent="0.25">
      <c r="A117" s="2">
        <v>95</v>
      </c>
      <c r="B117" s="4" t="s">
        <v>161</v>
      </c>
      <c r="C117" s="9" t="s">
        <v>276</v>
      </c>
      <c r="D117" s="2" t="s">
        <v>2</v>
      </c>
      <c r="E117" s="2" t="s">
        <v>41</v>
      </c>
      <c r="F117" s="10" t="s">
        <v>277</v>
      </c>
      <c r="G117" s="3">
        <v>10000</v>
      </c>
      <c r="H117" s="3">
        <v>0</v>
      </c>
      <c r="I117" s="3">
        <v>0</v>
      </c>
      <c r="J117" s="3">
        <v>0</v>
      </c>
      <c r="K117" s="3">
        <v>252</v>
      </c>
      <c r="L117" s="3">
        <v>9748</v>
      </c>
    </row>
    <row r="118" spans="1:12" x14ac:dyDescent="0.25">
      <c r="A118" s="2">
        <v>96</v>
      </c>
      <c r="B118" s="4" t="s">
        <v>162</v>
      </c>
      <c r="C118" s="9" t="s">
        <v>276</v>
      </c>
      <c r="D118" s="2" t="s">
        <v>2</v>
      </c>
      <c r="E118" s="2" t="s">
        <v>41</v>
      </c>
      <c r="F118" s="10" t="s">
        <v>277</v>
      </c>
      <c r="G118" s="3">
        <v>10000</v>
      </c>
      <c r="H118" s="3">
        <v>0</v>
      </c>
      <c r="I118" s="3">
        <v>0</v>
      </c>
      <c r="J118" s="3">
        <v>0</v>
      </c>
      <c r="K118" s="3">
        <v>0</v>
      </c>
      <c r="L118" s="3">
        <v>10000</v>
      </c>
    </row>
    <row r="119" spans="1:12" x14ac:dyDescent="0.25">
      <c r="A119" s="2">
        <v>97</v>
      </c>
      <c r="B119" s="4" t="s">
        <v>163</v>
      </c>
      <c r="C119" s="9" t="s">
        <v>276</v>
      </c>
      <c r="D119" s="2" t="s">
        <v>2</v>
      </c>
      <c r="E119" s="2" t="s">
        <v>41</v>
      </c>
      <c r="F119" s="10" t="s">
        <v>277</v>
      </c>
      <c r="G119" s="3">
        <v>10000</v>
      </c>
      <c r="H119" s="3">
        <v>0</v>
      </c>
      <c r="I119" s="3">
        <v>0</v>
      </c>
      <c r="J119" s="3">
        <v>0</v>
      </c>
      <c r="K119" s="3">
        <v>0</v>
      </c>
      <c r="L119" s="3">
        <v>10000</v>
      </c>
    </row>
    <row r="120" spans="1:12" x14ac:dyDescent="0.25">
      <c r="A120" s="2">
        <v>98</v>
      </c>
      <c r="B120" s="4" t="s">
        <v>164</v>
      </c>
      <c r="C120" s="9" t="s">
        <v>276</v>
      </c>
      <c r="D120" s="2" t="s">
        <v>2</v>
      </c>
      <c r="E120" s="2" t="s">
        <v>41</v>
      </c>
      <c r="F120" s="10" t="s">
        <v>277</v>
      </c>
      <c r="G120" s="3">
        <v>10000</v>
      </c>
      <c r="H120" s="3">
        <v>0</v>
      </c>
      <c r="I120" s="3">
        <v>0</v>
      </c>
      <c r="J120" s="3">
        <v>0</v>
      </c>
      <c r="K120" s="3">
        <v>0</v>
      </c>
      <c r="L120" s="3">
        <v>10000</v>
      </c>
    </row>
    <row r="121" spans="1:12" x14ac:dyDescent="0.25">
      <c r="A121" s="2">
        <v>99</v>
      </c>
      <c r="B121" s="4" t="s">
        <v>165</v>
      </c>
      <c r="C121" s="9" t="s">
        <v>276</v>
      </c>
      <c r="D121" s="2" t="s">
        <v>2</v>
      </c>
      <c r="E121" s="2" t="s">
        <v>41</v>
      </c>
      <c r="F121" s="10" t="s">
        <v>277</v>
      </c>
      <c r="G121" s="3">
        <v>10000</v>
      </c>
      <c r="H121" s="3">
        <v>0</v>
      </c>
      <c r="I121" s="3">
        <v>0</v>
      </c>
      <c r="J121" s="3">
        <v>0</v>
      </c>
      <c r="K121" s="3">
        <v>0</v>
      </c>
      <c r="L121" s="3">
        <v>10000</v>
      </c>
    </row>
    <row r="122" spans="1:12" x14ac:dyDescent="0.25">
      <c r="A122" s="2">
        <v>100</v>
      </c>
      <c r="B122" s="4" t="s">
        <v>166</v>
      </c>
      <c r="C122" s="9" t="s">
        <v>276</v>
      </c>
      <c r="D122" s="2" t="s">
        <v>3</v>
      </c>
      <c r="E122" s="2" t="s">
        <v>41</v>
      </c>
      <c r="F122" s="10" t="s">
        <v>277</v>
      </c>
      <c r="G122" s="3">
        <v>10000</v>
      </c>
      <c r="H122" s="3">
        <v>0</v>
      </c>
      <c r="I122" s="3">
        <v>0</v>
      </c>
      <c r="J122" s="3">
        <v>0</v>
      </c>
      <c r="K122" s="3">
        <v>420</v>
      </c>
      <c r="L122" s="3">
        <v>9580</v>
      </c>
    </row>
    <row r="123" spans="1:12" x14ac:dyDescent="0.25">
      <c r="A123" s="2">
        <v>101</v>
      </c>
      <c r="B123" s="4" t="s">
        <v>167</v>
      </c>
      <c r="C123" s="9" t="s">
        <v>276</v>
      </c>
      <c r="D123" s="2" t="s">
        <v>2</v>
      </c>
      <c r="E123" s="2" t="s">
        <v>41</v>
      </c>
      <c r="F123" s="10" t="s">
        <v>277</v>
      </c>
      <c r="G123" s="3">
        <v>10000</v>
      </c>
      <c r="H123" s="3">
        <v>0</v>
      </c>
      <c r="I123" s="3">
        <v>0</v>
      </c>
      <c r="J123" s="3">
        <v>0</v>
      </c>
      <c r="K123" s="3">
        <v>0</v>
      </c>
      <c r="L123" s="3">
        <v>10000</v>
      </c>
    </row>
    <row r="124" spans="1:12" x14ac:dyDescent="0.25">
      <c r="A124" s="2">
        <v>102</v>
      </c>
      <c r="B124" s="4" t="s">
        <v>168</v>
      </c>
      <c r="C124" s="9" t="s">
        <v>282</v>
      </c>
      <c r="D124" s="2" t="s">
        <v>2</v>
      </c>
      <c r="E124" s="2" t="s">
        <v>41</v>
      </c>
      <c r="F124" s="10" t="s">
        <v>277</v>
      </c>
      <c r="G124" s="3">
        <v>10000</v>
      </c>
      <c r="H124" s="3">
        <v>0</v>
      </c>
      <c r="I124" s="3">
        <v>0</v>
      </c>
      <c r="J124" s="3">
        <v>0</v>
      </c>
      <c r="K124" s="3">
        <v>0</v>
      </c>
      <c r="L124" s="3">
        <v>10000</v>
      </c>
    </row>
    <row r="125" spans="1:12" x14ac:dyDescent="0.25">
      <c r="A125" s="2">
        <v>103</v>
      </c>
      <c r="B125" s="4" t="s">
        <v>169</v>
      </c>
      <c r="C125" s="9" t="s">
        <v>282</v>
      </c>
      <c r="D125" s="2" t="s">
        <v>3</v>
      </c>
      <c r="E125" s="2" t="s">
        <v>41</v>
      </c>
      <c r="F125" s="10" t="s">
        <v>277</v>
      </c>
      <c r="G125" s="3">
        <v>10000</v>
      </c>
      <c r="H125" s="3">
        <v>0</v>
      </c>
      <c r="I125" s="3">
        <v>0</v>
      </c>
      <c r="J125" s="3">
        <v>0</v>
      </c>
      <c r="K125" s="3">
        <v>0</v>
      </c>
      <c r="L125" s="3">
        <v>10000</v>
      </c>
    </row>
    <row r="126" spans="1:12" x14ac:dyDescent="0.25">
      <c r="A126" s="2">
        <v>104</v>
      </c>
      <c r="B126" s="4" t="s">
        <v>170</v>
      </c>
      <c r="C126" s="9" t="s">
        <v>276</v>
      </c>
      <c r="D126" s="2" t="s">
        <v>2</v>
      </c>
      <c r="E126" s="2" t="s">
        <v>41</v>
      </c>
      <c r="F126" s="10" t="s">
        <v>277</v>
      </c>
      <c r="G126" s="3">
        <v>10000</v>
      </c>
      <c r="H126" s="3">
        <v>0</v>
      </c>
      <c r="I126" s="3">
        <v>0</v>
      </c>
      <c r="J126" s="3">
        <v>0</v>
      </c>
      <c r="K126" s="3">
        <v>0</v>
      </c>
      <c r="L126" s="3">
        <v>10000</v>
      </c>
    </row>
    <row r="127" spans="1:12" x14ac:dyDescent="0.25">
      <c r="A127" s="2">
        <v>105</v>
      </c>
      <c r="B127" s="4" t="s">
        <v>171</v>
      </c>
      <c r="C127" s="9" t="s">
        <v>276</v>
      </c>
      <c r="D127" s="2" t="s">
        <v>3</v>
      </c>
      <c r="E127" s="2" t="s">
        <v>41</v>
      </c>
      <c r="F127" s="10" t="s">
        <v>277</v>
      </c>
      <c r="G127" s="3">
        <v>10000</v>
      </c>
      <c r="H127" s="3">
        <v>0</v>
      </c>
      <c r="I127" s="3">
        <v>0</v>
      </c>
      <c r="J127" s="3">
        <v>0</v>
      </c>
      <c r="K127" s="3">
        <v>336</v>
      </c>
      <c r="L127" s="3">
        <v>9664</v>
      </c>
    </row>
    <row r="128" spans="1:12" x14ac:dyDescent="0.25">
      <c r="A128" s="2">
        <v>106</v>
      </c>
      <c r="B128" s="4" t="s">
        <v>172</v>
      </c>
      <c r="C128" s="9" t="s">
        <v>276</v>
      </c>
      <c r="D128" s="2" t="s">
        <v>2</v>
      </c>
      <c r="E128" s="2" t="s">
        <v>41</v>
      </c>
      <c r="F128" s="10" t="s">
        <v>277</v>
      </c>
      <c r="G128" s="3">
        <v>10000</v>
      </c>
      <c r="H128" s="3">
        <v>0</v>
      </c>
      <c r="I128" s="3">
        <v>0</v>
      </c>
      <c r="J128" s="3">
        <v>0</v>
      </c>
      <c r="K128" s="3">
        <v>0</v>
      </c>
      <c r="L128" s="3">
        <v>10000</v>
      </c>
    </row>
    <row r="129" spans="1:12" x14ac:dyDescent="0.25">
      <c r="A129" s="2">
        <v>107</v>
      </c>
      <c r="B129" s="4" t="s">
        <v>173</v>
      </c>
      <c r="C129" s="9" t="s">
        <v>276</v>
      </c>
      <c r="D129" s="2" t="s">
        <v>2</v>
      </c>
      <c r="E129" s="2" t="s">
        <v>41</v>
      </c>
      <c r="F129" s="10" t="s">
        <v>277</v>
      </c>
      <c r="G129" s="3">
        <v>10000</v>
      </c>
      <c r="H129" s="3">
        <v>0</v>
      </c>
      <c r="I129" s="3">
        <v>0</v>
      </c>
      <c r="J129" s="3">
        <v>0</v>
      </c>
      <c r="K129" s="3">
        <v>0</v>
      </c>
      <c r="L129" s="3">
        <v>10000</v>
      </c>
    </row>
    <row r="130" spans="1:12" x14ac:dyDescent="0.25">
      <c r="A130" s="2">
        <v>108</v>
      </c>
      <c r="B130" s="4" t="s">
        <v>174</v>
      </c>
      <c r="C130" s="9" t="s">
        <v>276</v>
      </c>
      <c r="D130" s="2" t="s">
        <v>2</v>
      </c>
      <c r="E130" s="2" t="s">
        <v>41</v>
      </c>
      <c r="F130" s="10" t="s">
        <v>277</v>
      </c>
      <c r="G130" s="3">
        <v>10000</v>
      </c>
      <c r="H130" s="3">
        <v>0</v>
      </c>
      <c r="I130" s="3">
        <v>0</v>
      </c>
      <c r="J130" s="3">
        <v>0</v>
      </c>
      <c r="K130" s="3">
        <v>0</v>
      </c>
      <c r="L130" s="3">
        <v>10000</v>
      </c>
    </row>
    <row r="131" spans="1:12" s="1" customFormat="1" x14ac:dyDescent="0.25">
      <c r="A131" s="7"/>
      <c r="B131" s="13" t="s">
        <v>290</v>
      </c>
      <c r="C131" s="14"/>
      <c r="D131" s="13"/>
      <c r="E131" s="13" t="s">
        <v>291</v>
      </c>
      <c r="F131" s="7"/>
      <c r="G131" s="8">
        <f>SUM(G71:G130)</f>
        <v>1103500</v>
      </c>
      <c r="H131" s="8">
        <f t="shared" ref="H131:L131" si="3">SUM(H71:H130)</f>
        <v>0</v>
      </c>
      <c r="I131" s="8">
        <f t="shared" si="3"/>
        <v>0</v>
      </c>
      <c r="J131" s="8">
        <f t="shared" si="3"/>
        <v>32866.44</v>
      </c>
      <c r="K131" s="8">
        <f t="shared" si="3"/>
        <v>12516</v>
      </c>
      <c r="L131" s="8">
        <f t="shared" si="3"/>
        <v>1058117.56</v>
      </c>
    </row>
    <row r="132" spans="1:12" x14ac:dyDescent="0.25">
      <c r="A132" s="2">
        <v>109</v>
      </c>
      <c r="B132" s="4" t="s">
        <v>175</v>
      </c>
      <c r="C132" s="9" t="s">
        <v>276</v>
      </c>
      <c r="D132" s="2" t="s">
        <v>14</v>
      </c>
      <c r="E132" s="2" t="s">
        <v>42</v>
      </c>
      <c r="F132" s="10" t="s">
        <v>277</v>
      </c>
      <c r="G132" s="3">
        <v>30000</v>
      </c>
      <c r="H132" s="3">
        <v>0</v>
      </c>
      <c r="I132" s="3">
        <v>0</v>
      </c>
      <c r="J132" s="3">
        <v>0</v>
      </c>
      <c r="K132" s="3">
        <v>0</v>
      </c>
      <c r="L132" s="3">
        <v>30000</v>
      </c>
    </row>
    <row r="133" spans="1:12" x14ac:dyDescent="0.25">
      <c r="A133" s="2">
        <v>110</v>
      </c>
      <c r="B133" s="4" t="s">
        <v>176</v>
      </c>
      <c r="C133" s="9" t="s">
        <v>276</v>
      </c>
      <c r="D133" s="2" t="s">
        <v>15</v>
      </c>
      <c r="E133" s="2" t="s">
        <v>42</v>
      </c>
      <c r="F133" s="10" t="s">
        <v>277</v>
      </c>
      <c r="G133" s="3">
        <v>10000</v>
      </c>
      <c r="H133" s="3">
        <v>0</v>
      </c>
      <c r="I133" s="3">
        <v>0</v>
      </c>
      <c r="J133" s="3">
        <v>0</v>
      </c>
      <c r="K133" s="3">
        <v>0</v>
      </c>
      <c r="L133" s="3">
        <v>10000</v>
      </c>
    </row>
    <row r="134" spans="1:12" x14ac:dyDescent="0.25">
      <c r="A134" s="2">
        <v>111</v>
      </c>
      <c r="B134" s="4" t="s">
        <v>177</v>
      </c>
      <c r="C134" s="9" t="s">
        <v>276</v>
      </c>
      <c r="D134" s="2" t="s">
        <v>15</v>
      </c>
      <c r="E134" s="2" t="s">
        <v>42</v>
      </c>
      <c r="F134" s="10" t="s">
        <v>277</v>
      </c>
      <c r="G134" s="3">
        <v>10000</v>
      </c>
      <c r="H134" s="3">
        <v>0</v>
      </c>
      <c r="I134" s="3">
        <v>0</v>
      </c>
      <c r="J134" s="3">
        <v>0</v>
      </c>
      <c r="K134" s="3">
        <v>0</v>
      </c>
      <c r="L134" s="3">
        <v>10000</v>
      </c>
    </row>
    <row r="135" spans="1:12" x14ac:dyDescent="0.25">
      <c r="A135" s="2">
        <v>112</v>
      </c>
      <c r="B135" s="4" t="s">
        <v>178</v>
      </c>
      <c r="C135" s="9" t="s">
        <v>276</v>
      </c>
      <c r="D135" s="2" t="s">
        <v>2</v>
      </c>
      <c r="E135" s="2" t="s">
        <v>42</v>
      </c>
      <c r="F135" s="10" t="s">
        <v>277</v>
      </c>
      <c r="G135" s="3">
        <v>10000</v>
      </c>
      <c r="H135" s="3">
        <v>0</v>
      </c>
      <c r="I135" s="3">
        <v>0</v>
      </c>
      <c r="J135" s="3">
        <v>0</v>
      </c>
      <c r="K135" s="3">
        <v>0</v>
      </c>
      <c r="L135" s="3">
        <v>10000</v>
      </c>
    </row>
    <row r="136" spans="1:12" x14ac:dyDescent="0.25">
      <c r="A136" s="2">
        <v>113</v>
      </c>
      <c r="B136" s="4" t="s">
        <v>179</v>
      </c>
      <c r="C136" s="9" t="s">
        <v>276</v>
      </c>
      <c r="D136" s="2" t="s">
        <v>15</v>
      </c>
      <c r="E136" s="2" t="s">
        <v>42</v>
      </c>
      <c r="F136" s="10" t="s">
        <v>277</v>
      </c>
      <c r="G136" s="3">
        <v>10000</v>
      </c>
      <c r="H136" s="3">
        <v>0</v>
      </c>
      <c r="I136" s="3">
        <v>0</v>
      </c>
      <c r="J136" s="3">
        <v>0</v>
      </c>
      <c r="K136" s="3">
        <v>0</v>
      </c>
      <c r="L136" s="3">
        <v>10000</v>
      </c>
    </row>
    <row r="137" spans="1:12" x14ac:dyDescent="0.25">
      <c r="A137" s="2">
        <v>114</v>
      </c>
      <c r="B137" s="4" t="s">
        <v>180</v>
      </c>
      <c r="C137" s="9" t="s">
        <v>276</v>
      </c>
      <c r="D137" s="2" t="s">
        <v>15</v>
      </c>
      <c r="E137" s="2" t="s">
        <v>42</v>
      </c>
      <c r="F137" s="10" t="s">
        <v>277</v>
      </c>
      <c r="G137" s="3">
        <v>10000</v>
      </c>
      <c r="H137" s="3">
        <v>0</v>
      </c>
      <c r="I137" s="3">
        <v>0</v>
      </c>
      <c r="J137" s="3">
        <v>0</v>
      </c>
      <c r="K137" s="3">
        <v>0</v>
      </c>
      <c r="L137" s="3">
        <v>10000</v>
      </c>
    </row>
    <row r="138" spans="1:12" x14ac:dyDescent="0.25">
      <c r="A138" s="2">
        <v>115</v>
      </c>
      <c r="B138" s="4" t="s">
        <v>181</v>
      </c>
      <c r="C138" s="9" t="s">
        <v>276</v>
      </c>
      <c r="D138" s="2" t="s">
        <v>2</v>
      </c>
      <c r="E138" s="2" t="s">
        <v>42</v>
      </c>
      <c r="F138" s="10" t="s">
        <v>277</v>
      </c>
      <c r="G138" s="3">
        <v>10000</v>
      </c>
      <c r="H138" s="3">
        <v>0</v>
      </c>
      <c r="I138" s="3">
        <v>0</v>
      </c>
      <c r="J138" s="3">
        <v>0</v>
      </c>
      <c r="K138" s="3">
        <v>0</v>
      </c>
      <c r="L138" s="3">
        <v>10000</v>
      </c>
    </row>
    <row r="139" spans="1:12" x14ac:dyDescent="0.25">
      <c r="A139" s="2">
        <v>116</v>
      </c>
      <c r="B139" s="4" t="s">
        <v>283</v>
      </c>
      <c r="C139" s="9" t="s">
        <v>276</v>
      </c>
      <c r="D139" s="2" t="s">
        <v>14</v>
      </c>
      <c r="E139" s="2" t="s">
        <v>42</v>
      </c>
      <c r="F139" s="10" t="s">
        <v>277</v>
      </c>
      <c r="G139" s="3">
        <v>10000</v>
      </c>
      <c r="H139" s="3">
        <v>0</v>
      </c>
      <c r="I139" s="3">
        <v>0</v>
      </c>
      <c r="J139" s="3">
        <v>0</v>
      </c>
      <c r="K139" s="3">
        <v>0</v>
      </c>
      <c r="L139" s="3">
        <v>10000</v>
      </c>
    </row>
    <row r="140" spans="1:12" s="1" customFormat="1" x14ac:dyDescent="0.25">
      <c r="A140" s="7"/>
      <c r="B140" s="13" t="s">
        <v>292</v>
      </c>
      <c r="C140" s="14"/>
      <c r="D140" s="13"/>
      <c r="E140" s="13" t="s">
        <v>293</v>
      </c>
      <c r="F140" s="7"/>
      <c r="G140" s="8">
        <f t="shared" ref="G140:L140" si="4">SUM(G132:G139)</f>
        <v>100000</v>
      </c>
      <c r="H140" s="8">
        <f t="shared" si="4"/>
        <v>0</v>
      </c>
      <c r="I140" s="8">
        <f t="shared" si="4"/>
        <v>0</v>
      </c>
      <c r="J140" s="8">
        <f t="shared" si="4"/>
        <v>0</v>
      </c>
      <c r="K140" s="8">
        <f t="shared" si="4"/>
        <v>0</v>
      </c>
      <c r="L140" s="8">
        <f t="shared" si="4"/>
        <v>100000</v>
      </c>
    </row>
    <row r="141" spans="1:12" x14ac:dyDescent="0.25">
      <c r="A141" s="2">
        <v>117</v>
      </c>
      <c r="B141" s="4" t="s">
        <v>182</v>
      </c>
      <c r="C141" s="9" t="s">
        <v>282</v>
      </c>
      <c r="D141" s="2" t="s">
        <v>2</v>
      </c>
      <c r="E141" s="2" t="s">
        <v>43</v>
      </c>
      <c r="F141" s="10" t="s">
        <v>277</v>
      </c>
      <c r="G141" s="3">
        <v>35000</v>
      </c>
      <c r="H141" s="3">
        <v>0</v>
      </c>
      <c r="I141" s="3">
        <v>0</v>
      </c>
      <c r="J141" s="3">
        <v>47.25</v>
      </c>
      <c r="K141" s="3">
        <v>0</v>
      </c>
      <c r="L141" s="3">
        <v>34952.75</v>
      </c>
    </row>
    <row r="142" spans="1:12" s="1" customFormat="1" x14ac:dyDescent="0.25">
      <c r="A142" s="7"/>
      <c r="B142" s="13" t="s">
        <v>294</v>
      </c>
      <c r="C142" s="14"/>
      <c r="D142" s="13"/>
      <c r="E142" s="13" t="s">
        <v>287</v>
      </c>
      <c r="F142" s="7"/>
      <c r="G142" s="8">
        <f t="shared" ref="G142:L142" si="5">SUM(G141)</f>
        <v>35000</v>
      </c>
      <c r="H142" s="8">
        <f t="shared" si="5"/>
        <v>0</v>
      </c>
      <c r="I142" s="8">
        <f t="shared" si="5"/>
        <v>0</v>
      </c>
      <c r="J142" s="8">
        <f t="shared" si="5"/>
        <v>47.25</v>
      </c>
      <c r="K142" s="8">
        <f t="shared" si="5"/>
        <v>0</v>
      </c>
      <c r="L142" s="8">
        <f t="shared" si="5"/>
        <v>34952.75</v>
      </c>
    </row>
    <row r="143" spans="1:12" x14ac:dyDescent="0.25">
      <c r="A143" s="2">
        <v>118</v>
      </c>
      <c r="B143" s="4" t="s">
        <v>183</v>
      </c>
      <c r="C143" s="9" t="s">
        <v>276</v>
      </c>
      <c r="D143" s="2" t="s">
        <v>16</v>
      </c>
      <c r="E143" s="2" t="s">
        <v>44</v>
      </c>
      <c r="F143" s="10" t="s">
        <v>277</v>
      </c>
      <c r="G143" s="3">
        <v>50000</v>
      </c>
      <c r="H143" s="3">
        <v>0</v>
      </c>
      <c r="I143" s="3">
        <v>0</v>
      </c>
      <c r="J143" s="3">
        <v>2297.25</v>
      </c>
      <c r="K143" s="3">
        <v>672</v>
      </c>
      <c r="L143" s="3">
        <v>47030.75</v>
      </c>
    </row>
    <row r="144" spans="1:12" x14ac:dyDescent="0.25">
      <c r="A144" s="2">
        <v>119</v>
      </c>
      <c r="B144" s="4" t="s">
        <v>184</v>
      </c>
      <c r="C144" s="9" t="s">
        <v>276</v>
      </c>
      <c r="D144" s="2" t="s">
        <v>5</v>
      </c>
      <c r="E144" s="2" t="s">
        <v>44</v>
      </c>
      <c r="F144" s="10" t="s">
        <v>277</v>
      </c>
      <c r="G144" s="3">
        <v>19800</v>
      </c>
      <c r="H144" s="3">
        <v>0</v>
      </c>
      <c r="I144" s="3">
        <v>0</v>
      </c>
      <c r="J144" s="3">
        <v>0</v>
      </c>
      <c r="K144" s="3">
        <v>84</v>
      </c>
      <c r="L144" s="3">
        <v>19716</v>
      </c>
    </row>
    <row r="145" spans="1:12" x14ac:dyDescent="0.25">
      <c r="A145" s="2">
        <v>120</v>
      </c>
      <c r="B145" s="4" t="s">
        <v>185</v>
      </c>
      <c r="C145" s="9" t="s">
        <v>276</v>
      </c>
      <c r="D145" s="2" t="s">
        <v>2</v>
      </c>
      <c r="E145" s="2" t="s">
        <v>44</v>
      </c>
      <c r="F145" s="10" t="s">
        <v>277</v>
      </c>
      <c r="G145" s="3">
        <v>16000</v>
      </c>
      <c r="H145" s="3">
        <v>0</v>
      </c>
      <c r="I145" s="3">
        <v>0</v>
      </c>
      <c r="J145" s="3">
        <v>0</v>
      </c>
      <c r="K145" s="3">
        <v>0</v>
      </c>
      <c r="L145" s="3">
        <v>16000</v>
      </c>
    </row>
    <row r="146" spans="1:12" x14ac:dyDescent="0.25">
      <c r="A146" s="2">
        <v>121</v>
      </c>
      <c r="B146" s="4" t="s">
        <v>186</v>
      </c>
      <c r="C146" s="9" t="s">
        <v>276</v>
      </c>
      <c r="D146" s="2" t="s">
        <v>2</v>
      </c>
      <c r="E146" s="2" t="s">
        <v>44</v>
      </c>
      <c r="F146" s="10" t="s">
        <v>277</v>
      </c>
      <c r="G146" s="3">
        <v>10000</v>
      </c>
      <c r="H146" s="3">
        <v>0</v>
      </c>
      <c r="I146" s="3">
        <v>0</v>
      </c>
      <c r="J146" s="3">
        <v>0</v>
      </c>
      <c r="K146" s="3">
        <v>0</v>
      </c>
      <c r="L146" s="3">
        <v>10000</v>
      </c>
    </row>
    <row r="147" spans="1:12" s="1" customFormat="1" x14ac:dyDescent="0.25">
      <c r="A147" s="7"/>
      <c r="B147" s="13" t="s">
        <v>295</v>
      </c>
      <c r="C147" s="14"/>
      <c r="D147" s="13"/>
      <c r="E147" s="13" t="s">
        <v>296</v>
      </c>
      <c r="F147" s="7"/>
      <c r="G147" s="8">
        <f>SUM(G143:G146)</f>
        <v>95800</v>
      </c>
      <c r="H147" s="8">
        <f t="shared" ref="H147:L147" si="6">SUM(H143:H146)</f>
        <v>0</v>
      </c>
      <c r="I147" s="8">
        <f t="shared" si="6"/>
        <v>0</v>
      </c>
      <c r="J147" s="8">
        <f t="shared" si="6"/>
        <v>2297.25</v>
      </c>
      <c r="K147" s="8">
        <f t="shared" si="6"/>
        <v>756</v>
      </c>
      <c r="L147" s="8">
        <f t="shared" si="6"/>
        <v>92746.75</v>
      </c>
    </row>
    <row r="148" spans="1:12" x14ac:dyDescent="0.25">
      <c r="A148" s="2">
        <v>122</v>
      </c>
      <c r="B148" s="4" t="s">
        <v>187</v>
      </c>
      <c r="C148" s="9" t="s">
        <v>282</v>
      </c>
      <c r="D148" s="2" t="s">
        <v>2</v>
      </c>
      <c r="E148" s="2" t="s">
        <v>45</v>
      </c>
      <c r="F148" s="10" t="s">
        <v>277</v>
      </c>
      <c r="G148" s="3">
        <v>10000</v>
      </c>
      <c r="H148" s="3">
        <v>0</v>
      </c>
      <c r="I148" s="3">
        <v>0</v>
      </c>
      <c r="J148" s="3">
        <v>0</v>
      </c>
      <c r="K148" s="3">
        <v>0</v>
      </c>
      <c r="L148" s="3">
        <v>10000</v>
      </c>
    </row>
    <row r="149" spans="1:12" x14ac:dyDescent="0.25">
      <c r="A149" s="2">
        <v>123</v>
      </c>
      <c r="B149" s="4" t="s">
        <v>188</v>
      </c>
      <c r="C149" s="9" t="s">
        <v>276</v>
      </c>
      <c r="D149" s="2" t="s">
        <v>2</v>
      </c>
      <c r="E149" s="2" t="s">
        <v>45</v>
      </c>
      <c r="F149" s="10" t="s">
        <v>277</v>
      </c>
      <c r="G149" s="3">
        <v>10000</v>
      </c>
      <c r="H149" s="3">
        <v>0</v>
      </c>
      <c r="I149" s="3">
        <v>0</v>
      </c>
      <c r="J149" s="3">
        <v>0</v>
      </c>
      <c r="K149" s="3">
        <v>84</v>
      </c>
      <c r="L149" s="3">
        <v>9916</v>
      </c>
    </row>
    <row r="150" spans="1:12" s="1" customFormat="1" x14ac:dyDescent="0.25">
      <c r="A150" s="7"/>
      <c r="B150" s="13" t="s">
        <v>297</v>
      </c>
      <c r="C150" s="14"/>
      <c r="D150" s="13"/>
      <c r="E150" s="13" t="s">
        <v>298</v>
      </c>
      <c r="F150" s="7"/>
      <c r="G150" s="8">
        <f>SUM(G148:G149)</f>
        <v>20000</v>
      </c>
      <c r="H150" s="8">
        <f t="shared" ref="H150:L150" si="7">SUM(H148:H149)</f>
        <v>0</v>
      </c>
      <c r="I150" s="8">
        <f t="shared" si="7"/>
        <v>0</v>
      </c>
      <c r="J150" s="8">
        <f t="shared" si="7"/>
        <v>0</v>
      </c>
      <c r="K150" s="8">
        <f t="shared" si="7"/>
        <v>84</v>
      </c>
      <c r="L150" s="8">
        <f t="shared" si="7"/>
        <v>19916</v>
      </c>
    </row>
    <row r="151" spans="1:12" x14ac:dyDescent="0.25">
      <c r="A151" s="2">
        <v>124</v>
      </c>
      <c r="B151" s="4" t="s">
        <v>189</v>
      </c>
      <c r="C151" s="9" t="s">
        <v>276</v>
      </c>
      <c r="D151" s="2" t="s">
        <v>17</v>
      </c>
      <c r="E151" s="2" t="s">
        <v>46</v>
      </c>
      <c r="F151" s="10" t="s">
        <v>277</v>
      </c>
      <c r="G151" s="3">
        <v>13200</v>
      </c>
      <c r="H151" s="3">
        <v>0</v>
      </c>
      <c r="I151" s="3">
        <v>0</v>
      </c>
      <c r="J151" s="3">
        <v>0</v>
      </c>
      <c r="K151" s="3">
        <v>0</v>
      </c>
      <c r="L151" s="3">
        <v>13200</v>
      </c>
    </row>
    <row r="152" spans="1:12" s="1" customFormat="1" x14ac:dyDescent="0.25">
      <c r="A152" s="7"/>
      <c r="B152" s="13" t="s">
        <v>299</v>
      </c>
      <c r="C152" s="14"/>
      <c r="D152" s="13"/>
      <c r="E152" s="13" t="s">
        <v>287</v>
      </c>
      <c r="F152" s="7"/>
      <c r="G152" s="8">
        <f t="shared" ref="G152:L152" si="8">SUM(G151)</f>
        <v>13200</v>
      </c>
      <c r="H152" s="8">
        <f t="shared" si="8"/>
        <v>0</v>
      </c>
      <c r="I152" s="8">
        <f t="shared" si="8"/>
        <v>0</v>
      </c>
      <c r="J152" s="8">
        <f t="shared" si="8"/>
        <v>0</v>
      </c>
      <c r="K152" s="8">
        <f t="shared" si="8"/>
        <v>0</v>
      </c>
      <c r="L152" s="8">
        <f t="shared" si="8"/>
        <v>13200</v>
      </c>
    </row>
    <row r="153" spans="1:12" x14ac:dyDescent="0.25">
      <c r="A153" s="2">
        <v>125</v>
      </c>
      <c r="B153" s="4" t="s">
        <v>190</v>
      </c>
      <c r="C153" s="9" t="s">
        <v>276</v>
      </c>
      <c r="D153" s="2" t="s">
        <v>18</v>
      </c>
      <c r="E153" s="2" t="s">
        <v>47</v>
      </c>
      <c r="F153" s="10" t="s">
        <v>277</v>
      </c>
      <c r="G153" s="3">
        <v>35000</v>
      </c>
      <c r="H153" s="3">
        <v>0</v>
      </c>
      <c r="I153" s="3">
        <v>0</v>
      </c>
      <c r="J153" s="3">
        <v>47.25</v>
      </c>
      <c r="K153" s="3">
        <v>756</v>
      </c>
      <c r="L153" s="3">
        <v>34196.75</v>
      </c>
    </row>
    <row r="154" spans="1:12" s="1" customFormat="1" x14ac:dyDescent="0.25">
      <c r="A154" s="7"/>
      <c r="B154" s="12" t="s">
        <v>300</v>
      </c>
      <c r="C154" s="6"/>
      <c r="D154" s="12"/>
      <c r="E154" s="12" t="s">
        <v>287</v>
      </c>
      <c r="F154" s="7"/>
      <c r="G154" s="8">
        <f t="shared" ref="G154:L154" si="9">SUM(G153)</f>
        <v>35000</v>
      </c>
      <c r="H154" s="8">
        <f t="shared" si="9"/>
        <v>0</v>
      </c>
      <c r="I154" s="8">
        <f t="shared" si="9"/>
        <v>0</v>
      </c>
      <c r="J154" s="8">
        <f t="shared" si="9"/>
        <v>47.25</v>
      </c>
      <c r="K154" s="8">
        <f t="shared" si="9"/>
        <v>756</v>
      </c>
      <c r="L154" s="8">
        <f t="shared" si="9"/>
        <v>34196.75</v>
      </c>
    </row>
    <row r="155" spans="1:12" x14ac:dyDescent="0.25">
      <c r="A155" s="2">
        <v>126</v>
      </c>
      <c r="B155" s="4" t="s">
        <v>191</v>
      </c>
      <c r="C155" s="9" t="s">
        <v>276</v>
      </c>
      <c r="D155" s="2" t="s">
        <v>19</v>
      </c>
      <c r="E155" s="2" t="s">
        <v>48</v>
      </c>
      <c r="F155" s="10" t="s">
        <v>277</v>
      </c>
      <c r="G155" s="3">
        <v>20000</v>
      </c>
      <c r="H155" s="3">
        <v>0</v>
      </c>
      <c r="I155" s="3">
        <v>0</v>
      </c>
      <c r="J155" s="3">
        <v>0</v>
      </c>
      <c r="K155" s="3">
        <v>0</v>
      </c>
      <c r="L155" s="3">
        <v>20000</v>
      </c>
    </row>
    <row r="156" spans="1:12" s="1" customFormat="1" x14ac:dyDescent="0.25">
      <c r="A156" s="7"/>
      <c r="B156" s="13" t="s">
        <v>301</v>
      </c>
      <c r="C156" s="14"/>
      <c r="D156" s="13"/>
      <c r="E156" s="13" t="s">
        <v>287</v>
      </c>
      <c r="F156" s="7"/>
      <c r="G156" s="8">
        <f t="shared" ref="G156:L156" si="10">SUM(G155)</f>
        <v>20000</v>
      </c>
      <c r="H156" s="8">
        <f t="shared" si="10"/>
        <v>0</v>
      </c>
      <c r="I156" s="8">
        <f t="shared" si="10"/>
        <v>0</v>
      </c>
      <c r="J156" s="8">
        <f t="shared" si="10"/>
        <v>0</v>
      </c>
      <c r="K156" s="8">
        <f t="shared" si="10"/>
        <v>0</v>
      </c>
      <c r="L156" s="8">
        <f t="shared" si="10"/>
        <v>20000</v>
      </c>
    </row>
    <row r="157" spans="1:12" x14ac:dyDescent="0.25">
      <c r="A157" s="2">
        <v>127</v>
      </c>
      <c r="B157" s="4" t="s">
        <v>192</v>
      </c>
      <c r="C157" s="9" t="s">
        <v>276</v>
      </c>
      <c r="D157" s="2" t="s">
        <v>20</v>
      </c>
      <c r="E157" s="2" t="s">
        <v>49</v>
      </c>
      <c r="F157" s="10" t="s">
        <v>277</v>
      </c>
      <c r="G157" s="3">
        <v>140000</v>
      </c>
      <c r="H157" s="3">
        <v>0</v>
      </c>
      <c r="I157" s="3">
        <v>0</v>
      </c>
      <c r="J157" s="3">
        <v>23582.94</v>
      </c>
      <c r="K157" s="3">
        <v>1092</v>
      </c>
      <c r="L157" s="3">
        <v>115325.06</v>
      </c>
    </row>
    <row r="158" spans="1:12" x14ac:dyDescent="0.25">
      <c r="A158" s="2">
        <v>128</v>
      </c>
      <c r="B158" s="4" t="s">
        <v>193</v>
      </c>
      <c r="C158" s="9" t="s">
        <v>276</v>
      </c>
      <c r="D158" s="2" t="s">
        <v>21</v>
      </c>
      <c r="E158" s="2" t="s">
        <v>49</v>
      </c>
      <c r="F158" s="10" t="s">
        <v>277</v>
      </c>
      <c r="G158" s="3">
        <v>80000</v>
      </c>
      <c r="H158" s="3">
        <v>0</v>
      </c>
      <c r="I158" s="3">
        <v>0</v>
      </c>
      <c r="J158" s="3">
        <v>8582.94</v>
      </c>
      <c r="K158" s="3">
        <v>0</v>
      </c>
      <c r="L158" s="3">
        <v>71417.06</v>
      </c>
    </row>
    <row r="159" spans="1:12" x14ac:dyDescent="0.25">
      <c r="A159" s="2">
        <v>129</v>
      </c>
      <c r="B159" s="4" t="s">
        <v>194</v>
      </c>
      <c r="C159" s="9" t="s">
        <v>276</v>
      </c>
      <c r="D159" s="2" t="s">
        <v>22</v>
      </c>
      <c r="E159" s="2" t="s">
        <v>49</v>
      </c>
      <c r="F159" s="10" t="s">
        <v>277</v>
      </c>
      <c r="G159" s="3">
        <v>60000</v>
      </c>
      <c r="H159" s="3">
        <v>0</v>
      </c>
      <c r="I159" s="3">
        <v>0</v>
      </c>
      <c r="J159" s="3">
        <v>4195.8500000000004</v>
      </c>
      <c r="K159" s="3">
        <v>0</v>
      </c>
      <c r="L159" s="3">
        <v>55804.15</v>
      </c>
    </row>
    <row r="160" spans="1:12" x14ac:dyDescent="0.25">
      <c r="A160" s="2">
        <v>130</v>
      </c>
      <c r="B160" s="4" t="s">
        <v>195</v>
      </c>
      <c r="C160" s="9" t="s">
        <v>276</v>
      </c>
      <c r="D160" s="2" t="s">
        <v>16</v>
      </c>
      <c r="E160" s="2" t="s">
        <v>49</v>
      </c>
      <c r="F160" s="10" t="s">
        <v>277</v>
      </c>
      <c r="G160" s="3">
        <v>40000</v>
      </c>
      <c r="H160" s="3">
        <v>0</v>
      </c>
      <c r="I160" s="3">
        <v>0</v>
      </c>
      <c r="J160" s="3">
        <v>797.25</v>
      </c>
      <c r="K160" s="3">
        <v>0</v>
      </c>
      <c r="L160" s="3">
        <v>39202.75</v>
      </c>
    </row>
    <row r="161" spans="1:12" x14ac:dyDescent="0.25">
      <c r="A161" s="2">
        <v>131</v>
      </c>
      <c r="B161" s="4" t="s">
        <v>196</v>
      </c>
      <c r="C161" s="9" t="s">
        <v>276</v>
      </c>
      <c r="D161" s="2" t="s">
        <v>16</v>
      </c>
      <c r="E161" s="2" t="s">
        <v>49</v>
      </c>
      <c r="F161" s="10" t="s">
        <v>277</v>
      </c>
      <c r="G161" s="3">
        <v>40000</v>
      </c>
      <c r="H161" s="3">
        <v>0</v>
      </c>
      <c r="I161" s="3">
        <v>0</v>
      </c>
      <c r="J161" s="3">
        <v>797.25</v>
      </c>
      <c r="K161" s="3">
        <v>0</v>
      </c>
      <c r="L161" s="3">
        <v>39202.75</v>
      </c>
    </row>
    <row r="162" spans="1:12" x14ac:dyDescent="0.25">
      <c r="A162" s="2">
        <v>132</v>
      </c>
      <c r="B162" s="4" t="s">
        <v>197</v>
      </c>
      <c r="C162" s="9" t="s">
        <v>276</v>
      </c>
      <c r="D162" s="2" t="s">
        <v>16</v>
      </c>
      <c r="E162" s="2" t="s">
        <v>49</v>
      </c>
      <c r="F162" s="10" t="s">
        <v>277</v>
      </c>
      <c r="G162" s="3">
        <v>40000</v>
      </c>
      <c r="H162" s="3">
        <v>0</v>
      </c>
      <c r="I162" s="3">
        <v>0</v>
      </c>
      <c r="J162" s="3">
        <v>797.25</v>
      </c>
      <c r="K162" s="3">
        <v>0</v>
      </c>
      <c r="L162" s="3">
        <v>39202.75</v>
      </c>
    </row>
    <row r="163" spans="1:12" x14ac:dyDescent="0.25">
      <c r="A163" s="2">
        <v>133</v>
      </c>
      <c r="B163" s="4" t="s">
        <v>198</v>
      </c>
      <c r="C163" s="9" t="s">
        <v>276</v>
      </c>
      <c r="D163" s="2" t="s">
        <v>16</v>
      </c>
      <c r="E163" s="2" t="s">
        <v>49</v>
      </c>
      <c r="F163" s="10" t="s">
        <v>277</v>
      </c>
      <c r="G163" s="3">
        <v>40000</v>
      </c>
      <c r="H163" s="3">
        <v>0</v>
      </c>
      <c r="I163" s="3">
        <v>0</v>
      </c>
      <c r="J163" s="3">
        <v>797.25</v>
      </c>
      <c r="K163" s="3">
        <v>0</v>
      </c>
      <c r="L163" s="3">
        <v>39202.75</v>
      </c>
    </row>
    <row r="164" spans="1:12" x14ac:dyDescent="0.25">
      <c r="A164" s="2">
        <v>134</v>
      </c>
      <c r="B164" s="4" t="s">
        <v>199</v>
      </c>
      <c r="C164" s="9" t="s">
        <v>276</v>
      </c>
      <c r="D164" s="2" t="s">
        <v>23</v>
      </c>
      <c r="E164" s="2" t="s">
        <v>49</v>
      </c>
      <c r="F164" s="10" t="s">
        <v>277</v>
      </c>
      <c r="G164" s="3">
        <v>30000</v>
      </c>
      <c r="H164" s="3">
        <v>0</v>
      </c>
      <c r="I164" s="3">
        <v>0</v>
      </c>
      <c r="J164" s="3">
        <v>0</v>
      </c>
      <c r="K164" s="3">
        <v>756</v>
      </c>
      <c r="L164" s="3">
        <v>29244</v>
      </c>
    </row>
    <row r="165" spans="1:12" x14ac:dyDescent="0.25">
      <c r="A165" s="2">
        <v>135</v>
      </c>
      <c r="B165" s="4" t="s">
        <v>200</v>
      </c>
      <c r="C165" s="9" t="s">
        <v>276</v>
      </c>
      <c r="D165" s="2" t="s">
        <v>24</v>
      </c>
      <c r="E165" s="2" t="s">
        <v>49</v>
      </c>
      <c r="F165" s="10" t="s">
        <v>277</v>
      </c>
      <c r="G165" s="3">
        <v>30000</v>
      </c>
      <c r="H165" s="3">
        <v>0</v>
      </c>
      <c r="I165" s="3">
        <v>0</v>
      </c>
      <c r="J165" s="3">
        <v>0</v>
      </c>
      <c r="K165" s="3">
        <v>2268</v>
      </c>
      <c r="L165" s="3">
        <v>27732</v>
      </c>
    </row>
    <row r="166" spans="1:12" x14ac:dyDescent="0.25">
      <c r="A166" s="2">
        <v>136</v>
      </c>
      <c r="B166" s="4" t="s">
        <v>201</v>
      </c>
      <c r="C166" s="9" t="s">
        <v>276</v>
      </c>
      <c r="D166" s="2" t="s">
        <v>25</v>
      </c>
      <c r="E166" s="2" t="s">
        <v>49</v>
      </c>
      <c r="F166" s="10" t="s">
        <v>277</v>
      </c>
      <c r="G166" s="3">
        <v>30000</v>
      </c>
      <c r="H166" s="3">
        <v>0</v>
      </c>
      <c r="I166" s="3">
        <v>0</v>
      </c>
      <c r="J166" s="3">
        <v>0</v>
      </c>
      <c r="K166" s="3">
        <v>0</v>
      </c>
      <c r="L166" s="3">
        <v>30000</v>
      </c>
    </row>
    <row r="167" spans="1:12" x14ac:dyDescent="0.25">
      <c r="A167" s="2">
        <v>137</v>
      </c>
      <c r="B167" s="4" t="s">
        <v>202</v>
      </c>
      <c r="C167" s="9" t="s">
        <v>276</v>
      </c>
      <c r="D167" s="2" t="s">
        <v>26</v>
      </c>
      <c r="E167" s="2" t="s">
        <v>49</v>
      </c>
      <c r="F167" s="10" t="s">
        <v>277</v>
      </c>
      <c r="G167" s="3">
        <v>25000</v>
      </c>
      <c r="H167" s="3">
        <v>0</v>
      </c>
      <c r="I167" s="3">
        <v>0</v>
      </c>
      <c r="J167" s="3">
        <v>0</v>
      </c>
      <c r="K167" s="3">
        <v>1008</v>
      </c>
      <c r="L167" s="3">
        <v>23992</v>
      </c>
    </row>
    <row r="168" spans="1:12" x14ac:dyDescent="0.25">
      <c r="A168" s="2">
        <v>138</v>
      </c>
      <c r="B168" s="4" t="s">
        <v>203</v>
      </c>
      <c r="C168" s="9" t="s">
        <v>276</v>
      </c>
      <c r="D168" s="2" t="s">
        <v>27</v>
      </c>
      <c r="E168" s="2" t="s">
        <v>49</v>
      </c>
      <c r="F168" s="10" t="s">
        <v>277</v>
      </c>
      <c r="G168" s="3">
        <v>25000</v>
      </c>
      <c r="H168" s="3">
        <v>0</v>
      </c>
      <c r="I168" s="3">
        <v>0</v>
      </c>
      <c r="J168" s="3">
        <v>0</v>
      </c>
      <c r="K168" s="3">
        <v>0</v>
      </c>
      <c r="L168" s="3">
        <v>25000</v>
      </c>
    </row>
    <row r="169" spans="1:12" x14ac:dyDescent="0.25">
      <c r="A169" s="2">
        <v>139</v>
      </c>
      <c r="B169" s="4" t="s">
        <v>204</v>
      </c>
      <c r="C169" s="9" t="s">
        <v>276</v>
      </c>
      <c r="D169" s="2" t="s">
        <v>28</v>
      </c>
      <c r="E169" s="2" t="s">
        <v>49</v>
      </c>
      <c r="F169" s="10" t="s">
        <v>277</v>
      </c>
      <c r="G169" s="3">
        <v>25000</v>
      </c>
      <c r="H169" s="3">
        <v>0</v>
      </c>
      <c r="I169" s="3">
        <v>0</v>
      </c>
      <c r="J169" s="3">
        <v>0</v>
      </c>
      <c r="K169" s="3">
        <v>840</v>
      </c>
      <c r="L169" s="3">
        <v>24160</v>
      </c>
    </row>
    <row r="170" spans="1:12" x14ac:dyDescent="0.25">
      <c r="A170" s="2">
        <v>140</v>
      </c>
      <c r="B170" s="4" t="s">
        <v>205</v>
      </c>
      <c r="C170" s="9" t="s">
        <v>276</v>
      </c>
      <c r="D170" s="2" t="s">
        <v>5</v>
      </c>
      <c r="E170" s="2" t="s">
        <v>49</v>
      </c>
      <c r="F170" s="10" t="s">
        <v>277</v>
      </c>
      <c r="G170" s="3">
        <v>22000</v>
      </c>
      <c r="H170" s="3">
        <v>0</v>
      </c>
      <c r="I170" s="3">
        <v>0</v>
      </c>
      <c r="J170" s="3">
        <v>0</v>
      </c>
      <c r="K170" s="3">
        <v>0</v>
      </c>
      <c r="L170" s="3">
        <v>22000</v>
      </c>
    </row>
    <row r="171" spans="1:12" x14ac:dyDescent="0.25">
      <c r="A171" s="2">
        <v>141</v>
      </c>
      <c r="B171" s="4" t="s">
        <v>206</v>
      </c>
      <c r="C171" s="9" t="s">
        <v>276</v>
      </c>
      <c r="D171" s="2" t="s">
        <v>26</v>
      </c>
      <c r="E171" s="2" t="s">
        <v>49</v>
      </c>
      <c r="F171" s="10" t="s">
        <v>277</v>
      </c>
      <c r="G171" s="3">
        <v>20000</v>
      </c>
      <c r="H171" s="3">
        <v>0</v>
      </c>
      <c r="I171" s="3">
        <v>0</v>
      </c>
      <c r="J171" s="3">
        <v>0</v>
      </c>
      <c r="K171" s="3">
        <v>84</v>
      </c>
      <c r="L171" s="3">
        <v>19916</v>
      </c>
    </row>
    <row r="172" spans="1:12" x14ac:dyDescent="0.25">
      <c r="A172" s="2">
        <v>142</v>
      </c>
      <c r="B172" s="4" t="s">
        <v>207</v>
      </c>
      <c r="C172" s="9" t="s">
        <v>276</v>
      </c>
      <c r="D172" s="2" t="s">
        <v>28</v>
      </c>
      <c r="E172" s="2" t="s">
        <v>49</v>
      </c>
      <c r="F172" s="10" t="s">
        <v>277</v>
      </c>
      <c r="G172" s="3">
        <v>20000</v>
      </c>
      <c r="H172" s="3">
        <v>0</v>
      </c>
      <c r="I172" s="3">
        <v>0</v>
      </c>
      <c r="J172" s="3">
        <v>0</v>
      </c>
      <c r="K172" s="3">
        <v>0</v>
      </c>
      <c r="L172" s="3">
        <v>20000</v>
      </c>
    </row>
    <row r="173" spans="1:12" x14ac:dyDescent="0.25">
      <c r="A173" s="2">
        <v>143</v>
      </c>
      <c r="B173" s="4" t="s">
        <v>208</v>
      </c>
      <c r="C173" s="9" t="s">
        <v>276</v>
      </c>
      <c r="D173" s="2" t="s">
        <v>29</v>
      </c>
      <c r="E173" s="2" t="s">
        <v>49</v>
      </c>
      <c r="F173" s="10" t="s">
        <v>277</v>
      </c>
      <c r="G173" s="3">
        <v>20000</v>
      </c>
      <c r="H173" s="3">
        <v>0</v>
      </c>
      <c r="I173" s="3">
        <v>0</v>
      </c>
      <c r="J173" s="3">
        <v>0</v>
      </c>
      <c r="K173" s="3">
        <v>0</v>
      </c>
      <c r="L173" s="3">
        <v>20000</v>
      </c>
    </row>
    <row r="174" spans="1:12" x14ac:dyDescent="0.25">
      <c r="A174" s="2">
        <v>144</v>
      </c>
      <c r="B174" s="4" t="s">
        <v>209</v>
      </c>
      <c r="C174" s="9" t="s">
        <v>276</v>
      </c>
      <c r="D174" s="2" t="s">
        <v>30</v>
      </c>
      <c r="E174" s="2" t="s">
        <v>49</v>
      </c>
      <c r="F174" s="10" t="s">
        <v>277</v>
      </c>
      <c r="G174" s="3">
        <v>20000</v>
      </c>
      <c r="H174" s="3">
        <v>0</v>
      </c>
      <c r="I174" s="3">
        <v>0</v>
      </c>
      <c r="J174" s="3">
        <v>0</v>
      </c>
      <c r="K174" s="3">
        <v>0</v>
      </c>
      <c r="L174" s="3">
        <v>20000</v>
      </c>
    </row>
    <row r="175" spans="1:12" x14ac:dyDescent="0.25">
      <c r="A175" s="2">
        <v>145</v>
      </c>
      <c r="B175" s="4" t="s">
        <v>210</v>
      </c>
      <c r="C175" s="9" t="s">
        <v>276</v>
      </c>
      <c r="D175" s="2" t="s">
        <v>29</v>
      </c>
      <c r="E175" s="2" t="s">
        <v>49</v>
      </c>
      <c r="F175" s="10" t="s">
        <v>277</v>
      </c>
      <c r="G175" s="3">
        <v>20000</v>
      </c>
      <c r="H175" s="3">
        <v>0</v>
      </c>
      <c r="I175" s="3">
        <v>0</v>
      </c>
      <c r="J175" s="3">
        <v>0</v>
      </c>
      <c r="K175" s="3">
        <v>0</v>
      </c>
      <c r="L175" s="3">
        <v>20000</v>
      </c>
    </row>
    <row r="176" spans="1:12" x14ac:dyDescent="0.25">
      <c r="A176" s="2">
        <v>146</v>
      </c>
      <c r="B176" s="4" t="s">
        <v>211</v>
      </c>
      <c r="C176" s="9" t="s">
        <v>276</v>
      </c>
      <c r="D176" s="2" t="s">
        <v>31</v>
      </c>
      <c r="E176" s="2" t="s">
        <v>49</v>
      </c>
      <c r="F176" s="10" t="s">
        <v>277</v>
      </c>
      <c r="G176" s="3">
        <v>16500</v>
      </c>
      <c r="H176" s="3">
        <v>0</v>
      </c>
      <c r="I176" s="3">
        <v>0</v>
      </c>
      <c r="J176" s="3">
        <v>0</v>
      </c>
      <c r="K176" s="3">
        <v>0</v>
      </c>
      <c r="L176" s="3">
        <v>16500</v>
      </c>
    </row>
    <row r="177" spans="1:12" x14ac:dyDescent="0.25">
      <c r="A177" s="2">
        <v>147</v>
      </c>
      <c r="B177" s="4" t="s">
        <v>212</v>
      </c>
      <c r="C177" s="9" t="s">
        <v>276</v>
      </c>
      <c r="D177" s="2" t="s">
        <v>5</v>
      </c>
      <c r="E177" s="2" t="s">
        <v>49</v>
      </c>
      <c r="F177" s="10" t="s">
        <v>277</v>
      </c>
      <c r="G177" s="3">
        <v>15000</v>
      </c>
      <c r="H177" s="3">
        <v>0</v>
      </c>
      <c r="I177" s="3">
        <v>0</v>
      </c>
      <c r="J177" s="3">
        <v>0</v>
      </c>
      <c r="K177" s="3">
        <v>0</v>
      </c>
      <c r="L177" s="3">
        <v>15000</v>
      </c>
    </row>
    <row r="178" spans="1:12" x14ac:dyDescent="0.25">
      <c r="A178" s="2">
        <v>148</v>
      </c>
      <c r="B178" s="4" t="s">
        <v>213</v>
      </c>
      <c r="C178" s="9" t="s">
        <v>276</v>
      </c>
      <c r="D178" s="2" t="s">
        <v>2</v>
      </c>
      <c r="E178" s="2" t="s">
        <v>49</v>
      </c>
      <c r="F178" s="10" t="s">
        <v>277</v>
      </c>
      <c r="G178" s="3">
        <v>1</v>
      </c>
      <c r="H178" s="3">
        <v>0</v>
      </c>
      <c r="I178" s="3">
        <v>0</v>
      </c>
      <c r="J178" s="3">
        <v>0</v>
      </c>
      <c r="K178" s="3">
        <v>0</v>
      </c>
      <c r="L178" s="3">
        <v>1</v>
      </c>
    </row>
    <row r="179" spans="1:12" s="1" customFormat="1" x14ac:dyDescent="0.25">
      <c r="A179" s="7"/>
      <c r="B179" s="13" t="s">
        <v>302</v>
      </c>
      <c r="C179" s="14"/>
      <c r="D179" s="13"/>
      <c r="E179" s="13" t="s">
        <v>303</v>
      </c>
      <c r="F179" s="7"/>
      <c r="G179" s="8">
        <f t="shared" ref="G179:L179" si="11">SUM(G157:G178)</f>
        <v>758501</v>
      </c>
      <c r="H179" s="8">
        <f t="shared" si="11"/>
        <v>0</v>
      </c>
      <c r="I179" s="8">
        <f t="shared" si="11"/>
        <v>0</v>
      </c>
      <c r="J179" s="8">
        <f t="shared" si="11"/>
        <v>39550.729999999996</v>
      </c>
      <c r="K179" s="8">
        <f t="shared" si="11"/>
        <v>6048</v>
      </c>
      <c r="L179" s="8">
        <f t="shared" si="11"/>
        <v>712902.27</v>
      </c>
    </row>
    <row r="180" spans="1:12" x14ac:dyDescent="0.25">
      <c r="A180" s="2">
        <v>149</v>
      </c>
      <c r="B180" s="4" t="s">
        <v>214</v>
      </c>
      <c r="C180" s="9" t="s">
        <v>276</v>
      </c>
      <c r="D180" s="2" t="s">
        <v>32</v>
      </c>
      <c r="E180" s="2" t="s">
        <v>50</v>
      </c>
      <c r="F180" s="10" t="s">
        <v>277</v>
      </c>
      <c r="G180" s="3">
        <v>75000</v>
      </c>
      <c r="H180" s="3">
        <v>0</v>
      </c>
      <c r="I180" s="3">
        <v>0</v>
      </c>
      <c r="J180" s="3">
        <v>7332.94</v>
      </c>
      <c r="K180" s="3">
        <v>0</v>
      </c>
      <c r="L180" s="3">
        <v>67667.06</v>
      </c>
    </row>
    <row r="181" spans="1:12" x14ac:dyDescent="0.25">
      <c r="A181" s="2">
        <v>150</v>
      </c>
      <c r="B181" s="4" t="s">
        <v>215</v>
      </c>
      <c r="C181" s="9" t="s">
        <v>276</v>
      </c>
      <c r="D181" s="2" t="s">
        <v>33</v>
      </c>
      <c r="E181" s="2" t="s">
        <v>50</v>
      </c>
      <c r="F181" s="10" t="s">
        <v>277</v>
      </c>
      <c r="G181" s="3">
        <v>30000</v>
      </c>
      <c r="H181" s="3">
        <v>0</v>
      </c>
      <c r="I181" s="3">
        <v>0</v>
      </c>
      <c r="J181" s="3">
        <v>0</v>
      </c>
      <c r="K181" s="3">
        <v>0</v>
      </c>
      <c r="L181" s="3">
        <v>30000</v>
      </c>
    </row>
    <row r="182" spans="1:12" s="1" customFormat="1" x14ac:dyDescent="0.25">
      <c r="A182" s="7"/>
      <c r="B182" s="15" t="s">
        <v>304</v>
      </c>
      <c r="C182" s="14"/>
      <c r="D182" s="13"/>
      <c r="E182" s="13" t="s">
        <v>298</v>
      </c>
      <c r="F182" s="7"/>
      <c r="G182" s="8">
        <f t="shared" ref="G182:L182" si="12">SUM(G180:G181)</f>
        <v>105000</v>
      </c>
      <c r="H182" s="8">
        <f t="shared" si="12"/>
        <v>0</v>
      </c>
      <c r="I182" s="8">
        <f t="shared" si="12"/>
        <v>0</v>
      </c>
      <c r="J182" s="8">
        <f t="shared" si="12"/>
        <v>7332.94</v>
      </c>
      <c r="K182" s="8">
        <f t="shared" si="12"/>
        <v>0</v>
      </c>
      <c r="L182" s="8">
        <f t="shared" si="12"/>
        <v>97667.06</v>
      </c>
    </row>
    <row r="183" spans="1:12" x14ac:dyDescent="0.25">
      <c r="A183" s="2">
        <v>151</v>
      </c>
      <c r="B183" s="4" t="s">
        <v>216</v>
      </c>
      <c r="C183" s="9" t="s">
        <v>276</v>
      </c>
      <c r="D183" s="2" t="s">
        <v>34</v>
      </c>
      <c r="E183" s="2" t="s">
        <v>51</v>
      </c>
      <c r="F183" s="10" t="s">
        <v>277</v>
      </c>
      <c r="G183" s="3">
        <v>25000</v>
      </c>
      <c r="H183" s="3">
        <v>0</v>
      </c>
      <c r="I183" s="3">
        <v>0</v>
      </c>
      <c r="J183" s="3">
        <v>0</v>
      </c>
      <c r="K183" s="3">
        <v>0</v>
      </c>
      <c r="L183" s="3">
        <v>25000</v>
      </c>
    </row>
    <row r="184" spans="1:12" x14ac:dyDescent="0.25">
      <c r="A184" s="2">
        <v>152</v>
      </c>
      <c r="B184" s="4" t="s">
        <v>217</v>
      </c>
      <c r="C184" s="9" t="s">
        <v>276</v>
      </c>
      <c r="D184" s="2" t="s">
        <v>2</v>
      </c>
      <c r="E184" s="2" t="s">
        <v>51</v>
      </c>
      <c r="F184" s="10" t="s">
        <v>277</v>
      </c>
      <c r="G184" s="3">
        <v>10000</v>
      </c>
      <c r="H184" s="3">
        <v>0</v>
      </c>
      <c r="I184" s="3">
        <v>0</v>
      </c>
      <c r="J184" s="3">
        <v>0</v>
      </c>
      <c r="K184" s="3">
        <v>0</v>
      </c>
      <c r="L184" s="3">
        <v>10000</v>
      </c>
    </row>
    <row r="185" spans="1:12" x14ac:dyDescent="0.25">
      <c r="A185" s="2">
        <v>153</v>
      </c>
      <c r="B185" s="4" t="s">
        <v>218</v>
      </c>
      <c r="C185" s="9" t="s">
        <v>276</v>
      </c>
      <c r="D185" s="2" t="s">
        <v>2</v>
      </c>
      <c r="E185" s="2" t="s">
        <v>51</v>
      </c>
      <c r="F185" s="10" t="s">
        <v>277</v>
      </c>
      <c r="G185" s="3">
        <v>10000</v>
      </c>
      <c r="H185" s="3">
        <v>0</v>
      </c>
      <c r="I185" s="3">
        <v>0</v>
      </c>
      <c r="J185" s="3">
        <v>0</v>
      </c>
      <c r="K185" s="3">
        <v>0</v>
      </c>
      <c r="L185" s="3">
        <v>10000</v>
      </c>
    </row>
    <row r="186" spans="1:12" x14ac:dyDescent="0.25">
      <c r="A186" s="2">
        <v>154</v>
      </c>
      <c r="B186" s="4" t="s">
        <v>219</v>
      </c>
      <c r="C186" s="9" t="s">
        <v>276</v>
      </c>
      <c r="D186" s="2" t="s">
        <v>2</v>
      </c>
      <c r="E186" s="2" t="s">
        <v>51</v>
      </c>
      <c r="F186" s="10" t="s">
        <v>277</v>
      </c>
      <c r="G186" s="3">
        <v>10000</v>
      </c>
      <c r="H186" s="3">
        <v>0</v>
      </c>
      <c r="I186" s="3">
        <v>0</v>
      </c>
      <c r="J186" s="3">
        <v>0</v>
      </c>
      <c r="K186" s="3">
        <v>0</v>
      </c>
      <c r="L186" s="3">
        <v>10000</v>
      </c>
    </row>
    <row r="187" spans="1:12" x14ac:dyDescent="0.25">
      <c r="A187" s="2">
        <v>155</v>
      </c>
      <c r="B187" s="4" t="s">
        <v>220</v>
      </c>
      <c r="C187" s="9" t="s">
        <v>276</v>
      </c>
      <c r="D187" s="2" t="s">
        <v>2</v>
      </c>
      <c r="E187" s="2" t="s">
        <v>51</v>
      </c>
      <c r="F187" s="10" t="s">
        <v>277</v>
      </c>
      <c r="G187" s="3">
        <v>10000</v>
      </c>
      <c r="H187" s="3">
        <v>0</v>
      </c>
      <c r="I187" s="3">
        <v>0</v>
      </c>
      <c r="J187" s="3">
        <v>0</v>
      </c>
      <c r="K187" s="3">
        <v>0</v>
      </c>
      <c r="L187" s="3">
        <v>10000</v>
      </c>
    </row>
    <row r="188" spans="1:12" x14ac:dyDescent="0.25">
      <c r="A188" s="2">
        <v>156</v>
      </c>
      <c r="B188" s="4" t="s">
        <v>221</v>
      </c>
      <c r="C188" s="9" t="s">
        <v>276</v>
      </c>
      <c r="D188" s="2" t="s">
        <v>2</v>
      </c>
      <c r="E188" s="2" t="s">
        <v>51</v>
      </c>
      <c r="F188" s="10" t="s">
        <v>277</v>
      </c>
      <c r="G188" s="3">
        <v>10000</v>
      </c>
      <c r="H188" s="3">
        <v>0</v>
      </c>
      <c r="I188" s="3">
        <v>0</v>
      </c>
      <c r="J188" s="3">
        <v>0</v>
      </c>
      <c r="K188" s="3">
        <v>0</v>
      </c>
      <c r="L188" s="3">
        <v>10000</v>
      </c>
    </row>
    <row r="189" spans="1:12" s="1" customFormat="1" x14ac:dyDescent="0.25">
      <c r="A189" s="7"/>
      <c r="B189" s="16" t="s">
        <v>306</v>
      </c>
      <c r="C189" s="14"/>
      <c r="D189" s="13"/>
      <c r="E189" s="13" t="s">
        <v>307</v>
      </c>
      <c r="F189" s="7"/>
      <c r="G189" s="8">
        <f t="shared" ref="G189:L189" si="13">SUM(G183:G188)</f>
        <v>75000</v>
      </c>
      <c r="H189" s="8">
        <f t="shared" si="13"/>
        <v>0</v>
      </c>
      <c r="I189" s="8">
        <f t="shared" si="13"/>
        <v>0</v>
      </c>
      <c r="J189" s="8">
        <f t="shared" si="13"/>
        <v>0</v>
      </c>
      <c r="K189" s="8">
        <f t="shared" si="13"/>
        <v>0</v>
      </c>
      <c r="L189" s="8">
        <f t="shared" si="13"/>
        <v>75000</v>
      </c>
    </row>
    <row r="190" spans="1:12" x14ac:dyDescent="0.25">
      <c r="A190" s="2">
        <v>157</v>
      </c>
      <c r="B190" s="4" t="s">
        <v>222</v>
      </c>
      <c r="C190" s="9" t="s">
        <v>276</v>
      </c>
      <c r="D190" s="2" t="s">
        <v>35</v>
      </c>
      <c r="E190" s="2" t="s">
        <v>52</v>
      </c>
      <c r="F190" s="10" t="s">
        <v>277</v>
      </c>
      <c r="G190" s="3">
        <v>50000</v>
      </c>
      <c r="H190" s="3">
        <v>0</v>
      </c>
      <c r="I190" s="3">
        <v>0</v>
      </c>
      <c r="J190" s="3">
        <v>2297.25</v>
      </c>
      <c r="K190" s="3">
        <v>0</v>
      </c>
      <c r="L190" s="3">
        <v>47702.75</v>
      </c>
    </row>
    <row r="191" spans="1:12" x14ac:dyDescent="0.25">
      <c r="A191" s="2">
        <v>158</v>
      </c>
      <c r="B191" s="4" t="s">
        <v>223</v>
      </c>
      <c r="C191" s="9" t="s">
        <v>276</v>
      </c>
      <c r="D191" s="2" t="s">
        <v>28</v>
      </c>
      <c r="E191" s="2" t="s">
        <v>52</v>
      </c>
      <c r="F191" s="10" t="s">
        <v>277</v>
      </c>
      <c r="G191" s="3">
        <v>25000</v>
      </c>
      <c r="H191" s="3">
        <v>0</v>
      </c>
      <c r="I191" s="3">
        <v>0</v>
      </c>
      <c r="J191" s="3">
        <v>0</v>
      </c>
      <c r="K191" s="3">
        <v>0</v>
      </c>
      <c r="L191" s="3">
        <v>25000</v>
      </c>
    </row>
    <row r="192" spans="1:12" x14ac:dyDescent="0.25">
      <c r="A192" s="2">
        <v>159</v>
      </c>
      <c r="B192" s="4" t="s">
        <v>224</v>
      </c>
      <c r="C192" s="9" t="s">
        <v>276</v>
      </c>
      <c r="D192" s="2" t="s">
        <v>34</v>
      </c>
      <c r="E192" s="2" t="s">
        <v>52</v>
      </c>
      <c r="F192" s="10" t="s">
        <v>277</v>
      </c>
      <c r="G192" s="3">
        <v>15000</v>
      </c>
      <c r="H192" s="3">
        <v>0</v>
      </c>
      <c r="I192" s="3">
        <v>0</v>
      </c>
      <c r="J192" s="3">
        <v>0</v>
      </c>
      <c r="K192" s="3">
        <v>0</v>
      </c>
      <c r="L192" s="3">
        <v>15000</v>
      </c>
    </row>
    <row r="193" spans="1:12" x14ac:dyDescent="0.25">
      <c r="A193" s="2">
        <v>160</v>
      </c>
      <c r="B193" s="4" t="s">
        <v>225</v>
      </c>
      <c r="C193" s="9" t="s">
        <v>276</v>
      </c>
      <c r="D193" s="2" t="s">
        <v>2</v>
      </c>
      <c r="E193" s="2" t="s">
        <v>52</v>
      </c>
      <c r="F193" s="10" t="s">
        <v>277</v>
      </c>
      <c r="G193" s="3">
        <v>10000</v>
      </c>
      <c r="H193" s="3">
        <v>0</v>
      </c>
      <c r="I193" s="3">
        <v>0</v>
      </c>
      <c r="J193" s="3">
        <v>0</v>
      </c>
      <c r="K193" s="3">
        <v>0</v>
      </c>
      <c r="L193" s="3">
        <v>10000</v>
      </c>
    </row>
    <row r="194" spans="1:12" s="1" customFormat="1" x14ac:dyDescent="0.25">
      <c r="A194" s="7"/>
      <c r="B194" s="17" t="s">
        <v>308</v>
      </c>
      <c r="C194" s="14"/>
      <c r="D194" s="13"/>
      <c r="E194" s="13" t="s">
        <v>296</v>
      </c>
      <c r="F194" s="7"/>
      <c r="G194" s="8">
        <f t="shared" ref="G194:L194" si="14">SUM(G190:G193)</f>
        <v>100000</v>
      </c>
      <c r="H194" s="8">
        <f t="shared" si="14"/>
        <v>0</v>
      </c>
      <c r="I194" s="8">
        <f t="shared" si="14"/>
        <v>0</v>
      </c>
      <c r="J194" s="8">
        <f t="shared" si="14"/>
        <v>2297.25</v>
      </c>
      <c r="K194" s="8">
        <f t="shared" si="14"/>
        <v>0</v>
      </c>
      <c r="L194" s="8">
        <f t="shared" si="14"/>
        <v>97702.75</v>
      </c>
    </row>
    <row r="195" spans="1:12" x14ac:dyDescent="0.25">
      <c r="A195" s="2">
        <v>161</v>
      </c>
      <c r="B195" s="4" t="s">
        <v>226</v>
      </c>
      <c r="C195" s="9" t="s">
        <v>276</v>
      </c>
      <c r="D195" s="2" t="s">
        <v>35</v>
      </c>
      <c r="E195" s="2" t="s">
        <v>53</v>
      </c>
      <c r="F195" s="10" t="s">
        <v>277</v>
      </c>
      <c r="G195" s="3">
        <v>50000</v>
      </c>
      <c r="H195" s="3">
        <v>0</v>
      </c>
      <c r="I195" s="3">
        <v>0</v>
      </c>
      <c r="J195" s="3">
        <v>2297.25</v>
      </c>
      <c r="K195" s="3">
        <v>0</v>
      </c>
      <c r="L195" s="3">
        <v>47702.75</v>
      </c>
    </row>
    <row r="196" spans="1:12" x14ac:dyDescent="0.25">
      <c r="A196" s="2">
        <v>162</v>
      </c>
      <c r="B196" s="4" t="s">
        <v>227</v>
      </c>
      <c r="C196" s="9" t="s">
        <v>276</v>
      </c>
      <c r="D196" s="2" t="s">
        <v>34</v>
      </c>
      <c r="E196" s="2" t="s">
        <v>53</v>
      </c>
      <c r="F196" s="10" t="s">
        <v>277</v>
      </c>
      <c r="G196" s="3">
        <v>17000</v>
      </c>
      <c r="H196" s="3">
        <v>0</v>
      </c>
      <c r="I196" s="3">
        <v>0</v>
      </c>
      <c r="J196" s="3">
        <v>0</v>
      </c>
      <c r="K196" s="3">
        <v>0</v>
      </c>
      <c r="L196" s="3">
        <v>17000</v>
      </c>
    </row>
    <row r="197" spans="1:12" x14ac:dyDescent="0.25">
      <c r="A197" s="2">
        <v>163</v>
      </c>
      <c r="B197" s="4" t="s">
        <v>228</v>
      </c>
      <c r="C197" s="9" t="s">
        <v>276</v>
      </c>
      <c r="D197" s="2" t="s">
        <v>2</v>
      </c>
      <c r="E197" s="2" t="s">
        <v>53</v>
      </c>
      <c r="F197" s="10" t="s">
        <v>277</v>
      </c>
      <c r="G197" s="3">
        <v>10000</v>
      </c>
      <c r="H197" s="3">
        <v>0</v>
      </c>
      <c r="I197" s="3">
        <v>0</v>
      </c>
      <c r="J197" s="3">
        <v>0</v>
      </c>
      <c r="K197" s="3">
        <v>84</v>
      </c>
      <c r="L197" s="3">
        <v>9916</v>
      </c>
    </row>
    <row r="198" spans="1:12" s="1" customFormat="1" x14ac:dyDescent="0.25">
      <c r="A198" s="7"/>
      <c r="B198" s="15" t="s">
        <v>309</v>
      </c>
      <c r="C198" s="14"/>
      <c r="D198" s="13"/>
      <c r="E198" s="13" t="s">
        <v>305</v>
      </c>
      <c r="F198" s="7"/>
      <c r="G198" s="8">
        <f t="shared" ref="G198:L198" si="15">SUM(G195:G197)</f>
        <v>77000</v>
      </c>
      <c r="H198" s="8">
        <f t="shared" si="15"/>
        <v>0</v>
      </c>
      <c r="I198" s="8">
        <f t="shared" si="15"/>
        <v>0</v>
      </c>
      <c r="J198" s="8">
        <f t="shared" si="15"/>
        <v>2297.25</v>
      </c>
      <c r="K198" s="8">
        <f t="shared" si="15"/>
        <v>84</v>
      </c>
      <c r="L198" s="8">
        <f t="shared" si="15"/>
        <v>74618.75</v>
      </c>
    </row>
    <row r="199" spans="1:12" x14ac:dyDescent="0.25">
      <c r="A199" s="2">
        <v>164</v>
      </c>
      <c r="B199" s="4" t="s">
        <v>229</v>
      </c>
      <c r="C199" s="9" t="s">
        <v>276</v>
      </c>
      <c r="D199" s="2" t="s">
        <v>34</v>
      </c>
      <c r="E199" s="2" t="s">
        <v>54</v>
      </c>
      <c r="F199" s="10" t="s">
        <v>277</v>
      </c>
      <c r="G199" s="3">
        <v>14000</v>
      </c>
      <c r="H199" s="3">
        <v>0</v>
      </c>
      <c r="I199" s="3">
        <v>0</v>
      </c>
      <c r="J199" s="3">
        <v>0</v>
      </c>
      <c r="K199" s="3">
        <v>0</v>
      </c>
      <c r="L199" s="3">
        <v>14000</v>
      </c>
    </row>
    <row r="200" spans="1:12" x14ac:dyDescent="0.25">
      <c r="A200" s="2">
        <v>165</v>
      </c>
      <c r="B200" s="4" t="s">
        <v>230</v>
      </c>
      <c r="C200" s="9" t="s">
        <v>276</v>
      </c>
      <c r="D200" s="2" t="s">
        <v>3</v>
      </c>
      <c r="E200" s="2" t="s">
        <v>54</v>
      </c>
      <c r="F200" s="10" t="s">
        <v>277</v>
      </c>
      <c r="G200" s="3">
        <v>10000</v>
      </c>
      <c r="H200" s="3">
        <v>0</v>
      </c>
      <c r="I200" s="3">
        <v>0</v>
      </c>
      <c r="J200" s="3">
        <v>0</v>
      </c>
      <c r="K200" s="3">
        <v>0</v>
      </c>
      <c r="L200" s="3">
        <v>10000</v>
      </c>
    </row>
    <row r="201" spans="1:12" x14ac:dyDescent="0.25">
      <c r="A201" s="2">
        <v>166</v>
      </c>
      <c r="B201" s="4" t="s">
        <v>231</v>
      </c>
      <c r="C201" s="9" t="s">
        <v>276</v>
      </c>
      <c r="D201" s="2" t="s">
        <v>2</v>
      </c>
      <c r="E201" s="2" t="s">
        <v>54</v>
      </c>
      <c r="F201" s="10" t="s">
        <v>277</v>
      </c>
      <c r="G201" s="3">
        <v>10000</v>
      </c>
      <c r="H201" s="3">
        <v>0</v>
      </c>
      <c r="I201" s="3">
        <v>0</v>
      </c>
      <c r="J201" s="3">
        <v>0</v>
      </c>
      <c r="K201" s="3">
        <v>0</v>
      </c>
      <c r="L201" s="3">
        <v>10000</v>
      </c>
    </row>
    <row r="202" spans="1:12" x14ac:dyDescent="0.25">
      <c r="A202" s="2">
        <v>167</v>
      </c>
      <c r="B202" s="4" t="s">
        <v>232</v>
      </c>
      <c r="C202" s="9" t="s">
        <v>276</v>
      </c>
      <c r="D202" s="2" t="s">
        <v>2</v>
      </c>
      <c r="E202" s="2" t="s">
        <v>54</v>
      </c>
      <c r="F202" s="10" t="s">
        <v>277</v>
      </c>
      <c r="G202" s="3">
        <v>10000</v>
      </c>
      <c r="H202" s="3">
        <v>0</v>
      </c>
      <c r="I202" s="3">
        <v>0</v>
      </c>
      <c r="J202" s="3">
        <v>0</v>
      </c>
      <c r="K202" s="3">
        <v>0</v>
      </c>
      <c r="L202" s="3">
        <v>10000</v>
      </c>
    </row>
    <row r="203" spans="1:12" s="1" customFormat="1" x14ac:dyDescent="0.25">
      <c r="A203" s="7"/>
      <c r="B203" s="17" t="s">
        <v>310</v>
      </c>
      <c r="C203" s="14"/>
      <c r="D203" s="13"/>
      <c r="E203" s="13" t="s">
        <v>296</v>
      </c>
      <c r="F203" s="7"/>
      <c r="G203" s="8">
        <f t="shared" ref="G203:L203" si="16">SUM(G199:G202)</f>
        <v>44000</v>
      </c>
      <c r="H203" s="8">
        <f t="shared" si="16"/>
        <v>0</v>
      </c>
      <c r="I203" s="8">
        <f t="shared" si="16"/>
        <v>0</v>
      </c>
      <c r="J203" s="8">
        <f t="shared" si="16"/>
        <v>0</v>
      </c>
      <c r="K203" s="8">
        <f t="shared" si="16"/>
        <v>0</v>
      </c>
      <c r="L203" s="8">
        <f t="shared" si="16"/>
        <v>44000</v>
      </c>
    </row>
    <row r="204" spans="1:12" x14ac:dyDescent="0.25">
      <c r="A204" s="2">
        <v>168</v>
      </c>
      <c r="B204" s="4" t="s">
        <v>233</v>
      </c>
      <c r="C204" s="9" t="s">
        <v>276</v>
      </c>
      <c r="D204" s="2" t="s">
        <v>3</v>
      </c>
      <c r="E204" s="2" t="s">
        <v>55</v>
      </c>
      <c r="F204" s="10" t="s">
        <v>277</v>
      </c>
      <c r="G204" s="3">
        <v>10000</v>
      </c>
      <c r="H204" s="3">
        <v>0</v>
      </c>
      <c r="I204" s="3">
        <v>0</v>
      </c>
      <c r="J204" s="3">
        <v>0</v>
      </c>
      <c r="K204" s="3">
        <v>0</v>
      </c>
      <c r="L204" s="3">
        <v>10000</v>
      </c>
    </row>
    <row r="205" spans="1:12" x14ac:dyDescent="0.25">
      <c r="A205" s="2">
        <v>169</v>
      </c>
      <c r="B205" s="4" t="s">
        <v>234</v>
      </c>
      <c r="C205" s="9" t="s">
        <v>276</v>
      </c>
      <c r="D205" s="2" t="s">
        <v>2</v>
      </c>
      <c r="E205" s="2" t="s">
        <v>55</v>
      </c>
      <c r="F205" s="10" t="s">
        <v>277</v>
      </c>
      <c r="G205" s="3">
        <v>10000</v>
      </c>
      <c r="H205" s="3">
        <v>0</v>
      </c>
      <c r="I205" s="3">
        <v>0</v>
      </c>
      <c r="J205" s="3">
        <v>0</v>
      </c>
      <c r="K205" s="3">
        <v>0</v>
      </c>
      <c r="L205" s="3">
        <v>10000</v>
      </c>
    </row>
    <row r="206" spans="1:12" x14ac:dyDescent="0.25">
      <c r="A206" s="2">
        <v>170</v>
      </c>
      <c r="B206" s="4" t="s">
        <v>235</v>
      </c>
      <c r="C206" s="9" t="s">
        <v>276</v>
      </c>
      <c r="D206" s="2" t="s">
        <v>2</v>
      </c>
      <c r="E206" s="2" t="s">
        <v>55</v>
      </c>
      <c r="F206" s="10" t="s">
        <v>277</v>
      </c>
      <c r="G206" s="3">
        <v>10000</v>
      </c>
      <c r="H206" s="3">
        <v>0</v>
      </c>
      <c r="I206" s="3">
        <v>0</v>
      </c>
      <c r="J206" s="3">
        <v>0</v>
      </c>
      <c r="K206" s="3">
        <v>0</v>
      </c>
      <c r="L206" s="3">
        <v>10000</v>
      </c>
    </row>
    <row r="207" spans="1:12" s="1" customFormat="1" x14ac:dyDescent="0.25">
      <c r="A207" s="7"/>
      <c r="B207" s="15" t="s">
        <v>311</v>
      </c>
      <c r="C207" s="14"/>
      <c r="D207" s="13"/>
      <c r="E207" s="13" t="s">
        <v>305</v>
      </c>
      <c r="F207" s="18"/>
      <c r="G207" s="8">
        <f t="shared" ref="G207:L207" si="17">SUM(G204:G206)</f>
        <v>30000</v>
      </c>
      <c r="H207" s="8">
        <f t="shared" si="17"/>
        <v>0</v>
      </c>
      <c r="I207" s="8">
        <f t="shared" si="17"/>
        <v>0</v>
      </c>
      <c r="J207" s="8">
        <f t="shared" si="17"/>
        <v>0</v>
      </c>
      <c r="K207" s="8">
        <f t="shared" si="17"/>
        <v>0</v>
      </c>
      <c r="L207" s="8">
        <f t="shared" si="17"/>
        <v>30000</v>
      </c>
    </row>
    <row r="208" spans="1:12" x14ac:dyDescent="0.25">
      <c r="A208" s="2">
        <v>171</v>
      </c>
      <c r="B208" s="4" t="s">
        <v>236</v>
      </c>
      <c r="C208" s="9" t="s">
        <v>276</v>
      </c>
      <c r="D208" s="2" t="s">
        <v>35</v>
      </c>
      <c r="E208" s="2" t="s">
        <v>280</v>
      </c>
      <c r="F208" s="10" t="s">
        <v>277</v>
      </c>
      <c r="G208" s="3">
        <v>50000</v>
      </c>
      <c r="H208" s="3">
        <v>0</v>
      </c>
      <c r="I208" s="3">
        <v>0</v>
      </c>
      <c r="J208" s="3">
        <v>2297.25</v>
      </c>
      <c r="K208" s="3">
        <v>0</v>
      </c>
      <c r="L208" s="3">
        <v>47702.75</v>
      </c>
    </row>
    <row r="209" spans="1:12" x14ac:dyDescent="0.25">
      <c r="A209" s="2">
        <v>172</v>
      </c>
      <c r="B209" s="4" t="s">
        <v>237</v>
      </c>
      <c r="C209" s="9" t="s">
        <v>276</v>
      </c>
      <c r="D209" s="2" t="s">
        <v>1</v>
      </c>
      <c r="E209" s="2" t="s">
        <v>280</v>
      </c>
      <c r="F209" s="10" t="s">
        <v>277</v>
      </c>
      <c r="G209" s="3">
        <v>40000</v>
      </c>
      <c r="H209" s="3">
        <v>0</v>
      </c>
      <c r="I209" s="3">
        <v>0</v>
      </c>
      <c r="J209" s="3">
        <v>797.25</v>
      </c>
      <c r="K209" s="3">
        <v>0</v>
      </c>
      <c r="L209" s="3">
        <v>39202.75</v>
      </c>
    </row>
    <row r="210" spans="1:12" x14ac:dyDescent="0.25">
      <c r="A210" s="2">
        <v>173</v>
      </c>
      <c r="B210" s="4" t="s">
        <v>238</v>
      </c>
      <c r="C210" s="9" t="s">
        <v>276</v>
      </c>
      <c r="D210" s="2" t="s">
        <v>2</v>
      </c>
      <c r="E210" s="2" t="s">
        <v>280</v>
      </c>
      <c r="F210" s="10" t="s">
        <v>277</v>
      </c>
      <c r="G210" s="3">
        <v>10000</v>
      </c>
      <c r="H210" s="3">
        <v>0</v>
      </c>
      <c r="I210" s="3">
        <v>0</v>
      </c>
      <c r="J210" s="3">
        <v>0</v>
      </c>
      <c r="K210" s="3">
        <v>0</v>
      </c>
      <c r="L210" s="3">
        <v>10000</v>
      </c>
    </row>
    <row r="211" spans="1:12" s="1" customFormat="1" x14ac:dyDescent="0.25">
      <c r="A211" s="7"/>
      <c r="B211" s="16" t="s">
        <v>312</v>
      </c>
      <c r="C211" s="14"/>
      <c r="D211" s="13"/>
      <c r="E211" s="13" t="s">
        <v>305</v>
      </c>
      <c r="F211" s="7"/>
      <c r="G211" s="8">
        <f t="shared" ref="G211:L211" si="18">SUM(G208:G210)</f>
        <v>100000</v>
      </c>
      <c r="H211" s="8">
        <f t="shared" si="18"/>
        <v>0</v>
      </c>
      <c r="I211" s="8">
        <f t="shared" si="18"/>
        <v>0</v>
      </c>
      <c r="J211" s="8">
        <f t="shared" si="18"/>
        <v>3094.5</v>
      </c>
      <c r="K211" s="8">
        <f t="shared" si="18"/>
        <v>0</v>
      </c>
      <c r="L211" s="8">
        <f t="shared" si="18"/>
        <v>96905.5</v>
      </c>
    </row>
    <row r="212" spans="1:12" x14ac:dyDescent="0.25">
      <c r="A212" s="2">
        <v>174</v>
      </c>
      <c r="B212" s="4" t="s">
        <v>239</v>
      </c>
      <c r="C212" s="9" t="s">
        <v>276</v>
      </c>
      <c r="D212" s="2" t="s">
        <v>34</v>
      </c>
      <c r="E212" s="2" t="s">
        <v>56</v>
      </c>
      <c r="F212" s="10" t="s">
        <v>277</v>
      </c>
      <c r="G212" s="3">
        <v>40000</v>
      </c>
      <c r="H212" s="3">
        <v>0</v>
      </c>
      <c r="I212" s="3">
        <v>0</v>
      </c>
      <c r="J212" s="3">
        <v>797.25</v>
      </c>
      <c r="K212" s="3">
        <v>0</v>
      </c>
      <c r="L212" s="3">
        <v>39202.75</v>
      </c>
    </row>
    <row r="213" spans="1:12" x14ac:dyDescent="0.25">
      <c r="A213" s="2">
        <v>175</v>
      </c>
      <c r="B213" s="4" t="s">
        <v>240</v>
      </c>
      <c r="C213" s="9" t="s">
        <v>276</v>
      </c>
      <c r="D213" s="2" t="s">
        <v>2</v>
      </c>
      <c r="E213" s="2" t="s">
        <v>56</v>
      </c>
      <c r="F213" s="10" t="s">
        <v>277</v>
      </c>
      <c r="G213" s="3">
        <v>15000</v>
      </c>
      <c r="H213" s="3">
        <v>0</v>
      </c>
      <c r="I213" s="3">
        <v>0</v>
      </c>
      <c r="J213" s="3">
        <v>0</v>
      </c>
      <c r="K213" s="3">
        <v>0</v>
      </c>
      <c r="L213" s="3">
        <v>15000</v>
      </c>
    </row>
    <row r="214" spans="1:12" x14ac:dyDescent="0.25">
      <c r="A214" s="2">
        <v>176</v>
      </c>
      <c r="B214" s="4" t="s">
        <v>241</v>
      </c>
      <c r="C214" s="9" t="s">
        <v>276</v>
      </c>
      <c r="D214" s="2" t="s">
        <v>2</v>
      </c>
      <c r="E214" s="2" t="s">
        <v>56</v>
      </c>
      <c r="F214" s="10" t="s">
        <v>277</v>
      </c>
      <c r="G214" s="3">
        <v>15000</v>
      </c>
      <c r="H214" s="3">
        <v>0</v>
      </c>
      <c r="I214" s="3">
        <v>0</v>
      </c>
      <c r="J214" s="3">
        <v>0</v>
      </c>
      <c r="K214" s="3">
        <v>0</v>
      </c>
      <c r="L214" s="3">
        <v>15000</v>
      </c>
    </row>
    <row r="215" spans="1:12" x14ac:dyDescent="0.25">
      <c r="A215" s="2">
        <v>177</v>
      </c>
      <c r="B215" s="4" t="s">
        <v>242</v>
      </c>
      <c r="C215" s="9" t="s">
        <v>276</v>
      </c>
      <c r="D215" s="2" t="s">
        <v>2</v>
      </c>
      <c r="E215" s="2" t="s">
        <v>56</v>
      </c>
      <c r="F215" s="10" t="s">
        <v>277</v>
      </c>
      <c r="G215" s="3">
        <v>10000</v>
      </c>
      <c r="H215" s="3">
        <v>0</v>
      </c>
      <c r="I215" s="3">
        <v>0</v>
      </c>
      <c r="J215" s="3">
        <v>0</v>
      </c>
      <c r="K215" s="3">
        <v>0</v>
      </c>
      <c r="L215" s="3">
        <v>10000</v>
      </c>
    </row>
    <row r="216" spans="1:12" x14ac:dyDescent="0.25">
      <c r="A216" s="2">
        <v>178</v>
      </c>
      <c r="B216" s="4" t="s">
        <v>243</v>
      </c>
      <c r="C216" s="9" t="s">
        <v>276</v>
      </c>
      <c r="D216" s="2" t="s">
        <v>3</v>
      </c>
      <c r="E216" s="2" t="s">
        <v>56</v>
      </c>
      <c r="F216" s="10" t="s">
        <v>277</v>
      </c>
      <c r="G216" s="3">
        <v>10000</v>
      </c>
      <c r="H216" s="3">
        <v>0</v>
      </c>
      <c r="I216" s="3">
        <v>0</v>
      </c>
      <c r="J216" s="3">
        <v>0</v>
      </c>
      <c r="K216" s="3">
        <v>0</v>
      </c>
      <c r="L216" s="3">
        <v>10000</v>
      </c>
    </row>
    <row r="217" spans="1:12" x14ac:dyDescent="0.25">
      <c r="A217" s="2">
        <v>179</v>
      </c>
      <c r="B217" s="4" t="s">
        <v>244</v>
      </c>
      <c r="C217" s="9" t="s">
        <v>276</v>
      </c>
      <c r="D217" s="2" t="s">
        <v>3</v>
      </c>
      <c r="E217" s="2" t="s">
        <v>56</v>
      </c>
      <c r="F217" s="10" t="s">
        <v>277</v>
      </c>
      <c r="G217" s="3">
        <v>10000</v>
      </c>
      <c r="H217" s="3">
        <v>0</v>
      </c>
      <c r="I217" s="3">
        <v>0</v>
      </c>
      <c r="J217" s="3">
        <v>0</v>
      </c>
      <c r="K217" s="3">
        <v>0</v>
      </c>
      <c r="L217" s="3">
        <v>10000</v>
      </c>
    </row>
    <row r="218" spans="1:12" s="1" customFormat="1" x14ac:dyDescent="0.25">
      <c r="A218" s="7"/>
      <c r="B218" s="15" t="s">
        <v>313</v>
      </c>
      <c r="C218" s="14"/>
      <c r="D218" s="13"/>
      <c r="E218" s="13" t="s">
        <v>307</v>
      </c>
      <c r="F218" s="7"/>
      <c r="G218" s="8">
        <f t="shared" ref="G218:L218" si="19">SUM(G212:G217)</f>
        <v>100000</v>
      </c>
      <c r="H218" s="8">
        <f t="shared" si="19"/>
        <v>0</v>
      </c>
      <c r="I218" s="8">
        <f t="shared" si="19"/>
        <v>0</v>
      </c>
      <c r="J218" s="8">
        <f t="shared" si="19"/>
        <v>797.25</v>
      </c>
      <c r="K218" s="8">
        <f t="shared" si="19"/>
        <v>0</v>
      </c>
      <c r="L218" s="8">
        <f t="shared" si="19"/>
        <v>99202.75</v>
      </c>
    </row>
    <row r="219" spans="1:12" x14ac:dyDescent="0.25">
      <c r="A219" s="2">
        <v>180</v>
      </c>
      <c r="B219" s="4" t="s">
        <v>245</v>
      </c>
      <c r="C219" s="9" t="s">
        <v>276</v>
      </c>
      <c r="D219" s="2" t="s">
        <v>35</v>
      </c>
      <c r="E219" s="2" t="s">
        <v>57</v>
      </c>
      <c r="F219" s="10" t="s">
        <v>277</v>
      </c>
      <c r="G219" s="3">
        <v>50000</v>
      </c>
      <c r="H219" s="3">
        <v>0</v>
      </c>
      <c r="I219" s="3">
        <v>0</v>
      </c>
      <c r="J219" s="3">
        <v>2297.25</v>
      </c>
      <c r="K219" s="3">
        <v>0</v>
      </c>
      <c r="L219" s="3">
        <v>47702.75</v>
      </c>
    </row>
    <row r="220" spans="1:12" x14ac:dyDescent="0.25">
      <c r="A220" s="2">
        <v>181</v>
      </c>
      <c r="B220" s="4" t="s">
        <v>246</v>
      </c>
      <c r="C220" s="9" t="s">
        <v>276</v>
      </c>
      <c r="D220" s="2" t="s">
        <v>34</v>
      </c>
      <c r="E220" s="2" t="s">
        <v>57</v>
      </c>
      <c r="F220" s="10" t="s">
        <v>277</v>
      </c>
      <c r="G220" s="3">
        <v>20000</v>
      </c>
      <c r="H220" s="3">
        <v>0</v>
      </c>
      <c r="I220" s="3">
        <v>0</v>
      </c>
      <c r="J220" s="3">
        <v>0</v>
      </c>
      <c r="K220" s="3">
        <v>0</v>
      </c>
      <c r="L220" s="3">
        <v>20000</v>
      </c>
    </row>
    <row r="221" spans="1:12" s="1" customFormat="1" x14ac:dyDescent="0.25">
      <c r="A221" s="7"/>
      <c r="B221" s="15" t="s">
        <v>314</v>
      </c>
      <c r="C221" s="14"/>
      <c r="D221" s="13"/>
      <c r="E221" s="13" t="s">
        <v>298</v>
      </c>
      <c r="F221" s="7"/>
      <c r="G221" s="8">
        <f t="shared" ref="G221:L221" si="20">SUM(G219:G220)</f>
        <v>70000</v>
      </c>
      <c r="H221" s="8">
        <f t="shared" si="20"/>
        <v>0</v>
      </c>
      <c r="I221" s="8">
        <f t="shared" si="20"/>
        <v>0</v>
      </c>
      <c r="J221" s="8">
        <f t="shared" si="20"/>
        <v>2297.25</v>
      </c>
      <c r="K221" s="8">
        <f t="shared" si="20"/>
        <v>0</v>
      </c>
      <c r="L221" s="8">
        <f t="shared" si="20"/>
        <v>67702.75</v>
      </c>
    </row>
    <row r="222" spans="1:12" x14ac:dyDescent="0.25">
      <c r="A222" s="2">
        <v>182</v>
      </c>
      <c r="B222" s="4" t="s">
        <v>247</v>
      </c>
      <c r="C222" s="9" t="s">
        <v>276</v>
      </c>
      <c r="D222" s="2" t="s">
        <v>34</v>
      </c>
      <c r="E222" s="2" t="s">
        <v>58</v>
      </c>
      <c r="F222" s="10" t="s">
        <v>277</v>
      </c>
      <c r="G222" s="3">
        <v>25000</v>
      </c>
      <c r="H222" s="3">
        <v>0</v>
      </c>
      <c r="I222" s="3">
        <v>0</v>
      </c>
      <c r="J222" s="3">
        <v>0</v>
      </c>
      <c r="K222" s="3">
        <v>0</v>
      </c>
      <c r="L222" s="3">
        <v>25000</v>
      </c>
    </row>
    <row r="223" spans="1:12" x14ac:dyDescent="0.25">
      <c r="A223" s="2">
        <v>183</v>
      </c>
      <c r="B223" s="4" t="s">
        <v>248</v>
      </c>
      <c r="C223" s="9" t="s">
        <v>276</v>
      </c>
      <c r="D223" s="2" t="s">
        <v>2</v>
      </c>
      <c r="E223" s="2" t="s">
        <v>58</v>
      </c>
      <c r="F223" s="10" t="s">
        <v>277</v>
      </c>
      <c r="G223" s="3">
        <v>10000</v>
      </c>
      <c r="H223" s="3">
        <v>0</v>
      </c>
      <c r="I223" s="3">
        <v>0</v>
      </c>
      <c r="J223" s="3">
        <v>0</v>
      </c>
      <c r="K223" s="3">
        <v>0</v>
      </c>
      <c r="L223" s="3">
        <v>10000</v>
      </c>
    </row>
    <row r="224" spans="1:12" s="1" customFormat="1" x14ac:dyDescent="0.25">
      <c r="A224" s="7"/>
      <c r="B224" s="15" t="s">
        <v>315</v>
      </c>
      <c r="C224" s="14"/>
      <c r="D224" s="13"/>
      <c r="E224" s="13" t="s">
        <v>298</v>
      </c>
      <c r="F224" s="7"/>
      <c r="G224" s="8">
        <f t="shared" ref="G224:L224" si="21">SUM(G222:G223)</f>
        <v>35000</v>
      </c>
      <c r="H224" s="8">
        <f t="shared" si="21"/>
        <v>0</v>
      </c>
      <c r="I224" s="8">
        <f t="shared" si="21"/>
        <v>0</v>
      </c>
      <c r="J224" s="8">
        <f t="shared" si="21"/>
        <v>0</v>
      </c>
      <c r="K224" s="8">
        <f t="shared" si="21"/>
        <v>0</v>
      </c>
      <c r="L224" s="8">
        <f t="shared" si="21"/>
        <v>35000</v>
      </c>
    </row>
    <row r="225" spans="1:12" x14ac:dyDescent="0.25">
      <c r="A225" s="2">
        <v>184</v>
      </c>
      <c r="B225" s="4" t="s">
        <v>249</v>
      </c>
      <c r="C225" s="9" t="s">
        <v>276</v>
      </c>
      <c r="D225" s="2" t="s">
        <v>34</v>
      </c>
      <c r="E225" s="2" t="s">
        <v>59</v>
      </c>
      <c r="F225" s="10" t="s">
        <v>277</v>
      </c>
      <c r="G225" s="3">
        <v>15000</v>
      </c>
      <c r="H225" s="3">
        <v>0</v>
      </c>
      <c r="I225" s="3">
        <v>0</v>
      </c>
      <c r="J225" s="3">
        <v>0</v>
      </c>
      <c r="K225" s="3">
        <v>0</v>
      </c>
      <c r="L225" s="3">
        <v>15000</v>
      </c>
    </row>
    <row r="226" spans="1:12" x14ac:dyDescent="0.25">
      <c r="A226" s="2">
        <v>185</v>
      </c>
      <c r="B226" s="4" t="s">
        <v>250</v>
      </c>
      <c r="C226" s="9" t="s">
        <v>276</v>
      </c>
      <c r="D226" s="2" t="s">
        <v>2</v>
      </c>
      <c r="E226" s="2" t="s">
        <v>59</v>
      </c>
      <c r="F226" s="10" t="s">
        <v>277</v>
      </c>
      <c r="G226" s="3">
        <v>10000</v>
      </c>
      <c r="H226" s="3">
        <v>0</v>
      </c>
      <c r="I226" s="3">
        <v>0</v>
      </c>
      <c r="J226" s="3">
        <v>0</v>
      </c>
      <c r="K226" s="3">
        <v>0</v>
      </c>
      <c r="L226" s="3">
        <v>10000</v>
      </c>
    </row>
    <row r="227" spans="1:12" s="1" customFormat="1" x14ac:dyDescent="0.25">
      <c r="A227" s="7"/>
      <c r="B227" s="17" t="s">
        <v>316</v>
      </c>
      <c r="C227" s="14"/>
      <c r="D227" s="13"/>
      <c r="E227" s="13" t="s">
        <v>298</v>
      </c>
      <c r="F227" s="7"/>
      <c r="G227" s="8">
        <f t="shared" ref="G227:L227" si="22">SUM(G225:G226)</f>
        <v>25000</v>
      </c>
      <c r="H227" s="8">
        <f t="shared" si="22"/>
        <v>0</v>
      </c>
      <c r="I227" s="8">
        <f t="shared" si="22"/>
        <v>0</v>
      </c>
      <c r="J227" s="8">
        <f t="shared" si="22"/>
        <v>0</v>
      </c>
      <c r="K227" s="8">
        <f t="shared" si="22"/>
        <v>0</v>
      </c>
      <c r="L227" s="8">
        <f t="shared" si="22"/>
        <v>25000</v>
      </c>
    </row>
    <row r="228" spans="1:12" x14ac:dyDescent="0.25">
      <c r="A228" s="2">
        <v>186</v>
      </c>
      <c r="B228" s="4" t="s">
        <v>251</v>
      </c>
      <c r="C228" s="9" t="s">
        <v>276</v>
      </c>
      <c r="D228" s="2" t="s">
        <v>35</v>
      </c>
      <c r="E228" s="2" t="s">
        <v>60</v>
      </c>
      <c r="F228" s="10" t="s">
        <v>277</v>
      </c>
      <c r="G228" s="3">
        <v>50000</v>
      </c>
      <c r="H228" s="3">
        <v>0</v>
      </c>
      <c r="I228" s="3">
        <v>0</v>
      </c>
      <c r="J228" s="3">
        <v>2297.25</v>
      </c>
      <c r="K228" s="3">
        <v>0</v>
      </c>
      <c r="L228" s="3">
        <v>47702.75</v>
      </c>
    </row>
    <row r="229" spans="1:12" x14ac:dyDescent="0.25">
      <c r="A229" s="2">
        <v>187</v>
      </c>
      <c r="B229" s="4" t="s">
        <v>252</v>
      </c>
      <c r="C229" s="9" t="s">
        <v>276</v>
      </c>
      <c r="D229" s="2" t="s">
        <v>36</v>
      </c>
      <c r="E229" s="2" t="s">
        <v>60</v>
      </c>
      <c r="F229" s="10" t="s">
        <v>277</v>
      </c>
      <c r="G229" s="3">
        <v>30000</v>
      </c>
      <c r="H229" s="3">
        <v>0</v>
      </c>
      <c r="I229" s="3">
        <v>0</v>
      </c>
      <c r="J229" s="3">
        <v>0</v>
      </c>
      <c r="K229" s="3">
        <v>0</v>
      </c>
      <c r="L229" s="3">
        <v>30000</v>
      </c>
    </row>
    <row r="230" spans="1:12" x14ac:dyDescent="0.25">
      <c r="A230" s="2">
        <v>188</v>
      </c>
      <c r="B230" s="4" t="s">
        <v>253</v>
      </c>
      <c r="C230" s="9" t="s">
        <v>276</v>
      </c>
      <c r="D230" s="2" t="s">
        <v>2</v>
      </c>
      <c r="E230" s="2" t="s">
        <v>60</v>
      </c>
      <c r="F230" s="10" t="s">
        <v>277</v>
      </c>
      <c r="G230" s="3">
        <v>10000</v>
      </c>
      <c r="H230" s="3">
        <v>0</v>
      </c>
      <c r="I230" s="3">
        <v>0</v>
      </c>
      <c r="J230" s="3">
        <v>0</v>
      </c>
      <c r="K230" s="3">
        <v>0</v>
      </c>
      <c r="L230" s="3">
        <v>10000</v>
      </c>
    </row>
    <row r="231" spans="1:12" x14ac:dyDescent="0.25">
      <c r="A231" s="2">
        <v>189</v>
      </c>
      <c r="B231" s="4" t="s">
        <v>254</v>
      </c>
      <c r="C231" s="9" t="s">
        <v>276</v>
      </c>
      <c r="D231" s="2" t="s">
        <v>2</v>
      </c>
      <c r="E231" s="2" t="s">
        <v>60</v>
      </c>
      <c r="F231" s="10" t="s">
        <v>277</v>
      </c>
      <c r="G231" s="3">
        <v>10000</v>
      </c>
      <c r="H231" s="3">
        <v>0</v>
      </c>
      <c r="I231" s="3">
        <v>0</v>
      </c>
      <c r="J231" s="3">
        <v>0</v>
      </c>
      <c r="K231" s="3">
        <v>0</v>
      </c>
      <c r="L231" s="3">
        <v>10000</v>
      </c>
    </row>
    <row r="232" spans="1:12" x14ac:dyDescent="0.25">
      <c r="A232" s="2">
        <v>190</v>
      </c>
      <c r="B232" s="4" t="s">
        <v>255</v>
      </c>
      <c r="C232" s="9" t="s">
        <v>276</v>
      </c>
      <c r="D232" s="2" t="s">
        <v>3</v>
      </c>
      <c r="E232" s="2" t="s">
        <v>60</v>
      </c>
      <c r="F232" s="10" t="s">
        <v>277</v>
      </c>
      <c r="G232" s="3">
        <v>10000</v>
      </c>
      <c r="H232" s="3">
        <v>0</v>
      </c>
      <c r="I232" s="3">
        <v>0</v>
      </c>
      <c r="J232" s="3">
        <v>0</v>
      </c>
      <c r="K232" s="3">
        <v>0</v>
      </c>
      <c r="L232" s="3">
        <v>10000</v>
      </c>
    </row>
    <row r="233" spans="1:12" x14ac:dyDescent="0.25">
      <c r="A233" s="2">
        <v>191</v>
      </c>
      <c r="B233" s="4" t="s">
        <v>256</v>
      </c>
      <c r="C233" s="9" t="s">
        <v>276</v>
      </c>
      <c r="D233" s="2" t="s">
        <v>2</v>
      </c>
      <c r="E233" s="2" t="s">
        <v>60</v>
      </c>
      <c r="F233" s="10" t="s">
        <v>277</v>
      </c>
      <c r="G233" s="3">
        <v>10000</v>
      </c>
      <c r="H233" s="3">
        <v>0</v>
      </c>
      <c r="I233" s="3">
        <v>0</v>
      </c>
      <c r="J233" s="3">
        <v>0</v>
      </c>
      <c r="K233" s="3">
        <v>0</v>
      </c>
      <c r="L233" s="3">
        <v>10000</v>
      </c>
    </row>
    <row r="234" spans="1:12" s="1" customFormat="1" x14ac:dyDescent="0.25">
      <c r="A234" s="7"/>
      <c r="B234" s="15" t="s">
        <v>317</v>
      </c>
      <c r="C234" s="14"/>
      <c r="D234" s="13"/>
      <c r="E234" s="13" t="s">
        <v>307</v>
      </c>
      <c r="F234" s="7"/>
      <c r="G234" s="8">
        <f t="shared" ref="G234:L234" si="23">SUM(G228:G233)</f>
        <v>120000</v>
      </c>
      <c r="H234" s="8">
        <f t="shared" si="23"/>
        <v>0</v>
      </c>
      <c r="I234" s="8">
        <f t="shared" si="23"/>
        <v>0</v>
      </c>
      <c r="J234" s="8">
        <f t="shared" si="23"/>
        <v>2297.25</v>
      </c>
      <c r="K234" s="8">
        <f t="shared" si="23"/>
        <v>0</v>
      </c>
      <c r="L234" s="8">
        <f t="shared" si="23"/>
        <v>117702.75</v>
      </c>
    </row>
    <row r="235" spans="1:12" x14ac:dyDescent="0.25">
      <c r="A235" s="2">
        <v>192</v>
      </c>
      <c r="B235" s="4" t="s">
        <v>257</v>
      </c>
      <c r="C235" s="9" t="s">
        <v>276</v>
      </c>
      <c r="D235" s="2" t="s">
        <v>37</v>
      </c>
      <c r="E235" s="2" t="s">
        <v>61</v>
      </c>
      <c r="F235" s="10" t="s">
        <v>277</v>
      </c>
      <c r="G235" s="3">
        <v>75000</v>
      </c>
      <c r="H235" s="3">
        <v>0</v>
      </c>
      <c r="I235" s="3">
        <v>0</v>
      </c>
      <c r="J235" s="3">
        <v>7332.94</v>
      </c>
      <c r="K235" s="3">
        <v>0</v>
      </c>
      <c r="L235" s="3">
        <v>67667.06</v>
      </c>
    </row>
    <row r="236" spans="1:12" x14ac:dyDescent="0.25">
      <c r="A236" s="2">
        <v>193</v>
      </c>
      <c r="B236" s="4" t="s">
        <v>258</v>
      </c>
      <c r="C236" s="9" t="s">
        <v>276</v>
      </c>
      <c r="D236" s="2" t="s">
        <v>16</v>
      </c>
      <c r="E236" s="2" t="s">
        <v>61</v>
      </c>
      <c r="F236" s="10" t="s">
        <v>277</v>
      </c>
      <c r="G236" s="3">
        <v>40000</v>
      </c>
      <c r="H236" s="3">
        <v>0</v>
      </c>
      <c r="I236" s="3">
        <v>0</v>
      </c>
      <c r="J236" s="3">
        <v>797.25</v>
      </c>
      <c r="K236" s="3">
        <v>0</v>
      </c>
      <c r="L236" s="3">
        <v>39202.75</v>
      </c>
    </row>
    <row r="237" spans="1:12" x14ac:dyDescent="0.25">
      <c r="A237" s="2">
        <v>194</v>
      </c>
      <c r="B237" s="4" t="s">
        <v>259</v>
      </c>
      <c r="C237" s="9" t="s">
        <v>276</v>
      </c>
      <c r="D237" s="2" t="s">
        <v>2</v>
      </c>
      <c r="E237" s="2" t="s">
        <v>61</v>
      </c>
      <c r="F237" s="10" t="s">
        <v>277</v>
      </c>
      <c r="G237" s="3">
        <v>25000</v>
      </c>
      <c r="H237" s="3">
        <v>0</v>
      </c>
      <c r="I237" s="3">
        <v>0</v>
      </c>
      <c r="J237" s="3">
        <v>0</v>
      </c>
      <c r="K237" s="3">
        <v>0</v>
      </c>
      <c r="L237" s="3">
        <v>25000</v>
      </c>
    </row>
    <row r="238" spans="1:12" x14ac:dyDescent="0.25">
      <c r="A238" s="2">
        <v>195</v>
      </c>
      <c r="B238" s="4" t="s">
        <v>264</v>
      </c>
      <c r="C238" s="9" t="s">
        <v>276</v>
      </c>
      <c r="D238" s="2" t="s">
        <v>2</v>
      </c>
      <c r="E238" s="2" t="s">
        <v>61</v>
      </c>
      <c r="F238" s="10" t="s">
        <v>277</v>
      </c>
      <c r="G238" s="3">
        <v>10000</v>
      </c>
      <c r="H238" s="3">
        <v>0</v>
      </c>
      <c r="I238" s="3">
        <v>0</v>
      </c>
      <c r="J238" s="3">
        <v>0</v>
      </c>
      <c r="K238" s="3">
        <v>0</v>
      </c>
      <c r="L238" s="3">
        <v>10000</v>
      </c>
    </row>
    <row r="239" spans="1:12" x14ac:dyDescent="0.25">
      <c r="A239" s="2">
        <v>196</v>
      </c>
      <c r="B239" s="4" t="s">
        <v>260</v>
      </c>
      <c r="C239" s="9" t="s">
        <v>276</v>
      </c>
      <c r="D239" s="2" t="s">
        <v>2</v>
      </c>
      <c r="E239" s="2" t="s">
        <v>61</v>
      </c>
      <c r="F239" s="10" t="s">
        <v>277</v>
      </c>
      <c r="G239" s="3">
        <v>10000</v>
      </c>
      <c r="H239" s="3">
        <v>0</v>
      </c>
      <c r="I239" s="3">
        <v>0</v>
      </c>
      <c r="J239" s="3">
        <v>0</v>
      </c>
      <c r="K239" s="3">
        <v>0</v>
      </c>
      <c r="L239" s="3">
        <v>10000</v>
      </c>
    </row>
    <row r="240" spans="1:12" s="1" customFormat="1" x14ac:dyDescent="0.25">
      <c r="A240" s="7"/>
      <c r="B240" s="17" t="s">
        <v>318</v>
      </c>
      <c r="C240" s="14"/>
      <c r="D240" s="13"/>
      <c r="E240" s="13" t="s">
        <v>319</v>
      </c>
      <c r="F240" s="7"/>
      <c r="G240" s="8">
        <f t="shared" ref="G240:L240" si="24">SUM(G235:G239)</f>
        <v>160000</v>
      </c>
      <c r="H240" s="8">
        <f t="shared" si="24"/>
        <v>0</v>
      </c>
      <c r="I240" s="8">
        <f t="shared" si="24"/>
        <v>0</v>
      </c>
      <c r="J240" s="8">
        <f t="shared" si="24"/>
        <v>8130.19</v>
      </c>
      <c r="K240" s="8">
        <f t="shared" si="24"/>
        <v>0</v>
      </c>
      <c r="L240" s="8">
        <f t="shared" si="24"/>
        <v>151869.81</v>
      </c>
    </row>
    <row r="241" spans="1:12" x14ac:dyDescent="0.25">
      <c r="A241" s="2">
        <v>197</v>
      </c>
      <c r="B241" s="4" t="s">
        <v>261</v>
      </c>
      <c r="C241" s="9" t="s">
        <v>276</v>
      </c>
      <c r="D241" s="2" t="s">
        <v>2</v>
      </c>
      <c r="E241" s="2" t="s">
        <v>62</v>
      </c>
      <c r="F241" s="10" t="s">
        <v>277</v>
      </c>
      <c r="G241" s="3">
        <v>12000</v>
      </c>
      <c r="H241" s="3">
        <v>0</v>
      </c>
      <c r="I241" s="3">
        <v>0</v>
      </c>
      <c r="J241" s="3">
        <v>0</v>
      </c>
      <c r="K241" s="3">
        <v>0</v>
      </c>
      <c r="L241" s="3">
        <v>12000</v>
      </c>
    </row>
    <row r="242" spans="1:12" s="1" customFormat="1" x14ac:dyDescent="0.25">
      <c r="A242" s="7"/>
      <c r="B242" s="17" t="s">
        <v>320</v>
      </c>
      <c r="C242" s="13"/>
      <c r="D242" s="13"/>
      <c r="E242" s="19" t="s">
        <v>287</v>
      </c>
      <c r="F242" s="7"/>
      <c r="G242" s="8">
        <f t="shared" ref="G242:L242" si="25">SUM(G241)</f>
        <v>12000</v>
      </c>
      <c r="H242" s="8">
        <f t="shared" si="25"/>
        <v>0</v>
      </c>
      <c r="I242" s="8">
        <f t="shared" si="25"/>
        <v>0</v>
      </c>
      <c r="J242" s="8">
        <f t="shared" si="25"/>
        <v>0</v>
      </c>
      <c r="K242" s="8">
        <f t="shared" si="25"/>
        <v>0</v>
      </c>
      <c r="L242" s="8">
        <f t="shared" si="25"/>
        <v>12000</v>
      </c>
    </row>
    <row r="243" spans="1:12" x14ac:dyDescent="0.25">
      <c r="A243" s="2">
        <v>198</v>
      </c>
      <c r="B243" s="4" t="s">
        <v>262</v>
      </c>
      <c r="C243" s="9" t="s">
        <v>276</v>
      </c>
      <c r="D243" s="2" t="s">
        <v>2</v>
      </c>
      <c r="E243" s="2" t="s">
        <v>63</v>
      </c>
      <c r="F243" s="10" t="s">
        <v>277</v>
      </c>
      <c r="G243" s="3">
        <v>17000</v>
      </c>
      <c r="H243" s="3">
        <v>0</v>
      </c>
      <c r="I243" s="3">
        <v>0</v>
      </c>
      <c r="J243" s="3">
        <v>0</v>
      </c>
      <c r="K243" s="3">
        <v>0</v>
      </c>
      <c r="L243" s="3">
        <v>17000</v>
      </c>
    </row>
    <row r="244" spans="1:12" s="1" customFormat="1" x14ac:dyDescent="0.25">
      <c r="A244" s="7"/>
      <c r="B244" s="13" t="s">
        <v>321</v>
      </c>
      <c r="C244" s="13"/>
      <c r="D244" s="13"/>
      <c r="E244" s="19" t="s">
        <v>287</v>
      </c>
      <c r="F244" s="7"/>
      <c r="G244" s="8">
        <f t="shared" ref="G244:L244" si="26">SUM(G243)</f>
        <v>17000</v>
      </c>
      <c r="H244" s="8">
        <f t="shared" si="26"/>
        <v>0</v>
      </c>
      <c r="I244" s="8">
        <f t="shared" si="26"/>
        <v>0</v>
      </c>
      <c r="J244" s="8">
        <f t="shared" si="26"/>
        <v>0</v>
      </c>
      <c r="K244" s="8">
        <f t="shared" si="26"/>
        <v>0</v>
      </c>
      <c r="L244" s="8">
        <f t="shared" si="26"/>
        <v>17000</v>
      </c>
    </row>
    <row r="245" spans="1:12" x14ac:dyDescent="0.25">
      <c r="A245" s="2">
        <v>199</v>
      </c>
      <c r="B245" s="4" t="s">
        <v>263</v>
      </c>
      <c r="C245" s="9" t="s">
        <v>276</v>
      </c>
      <c r="D245" s="2" t="s">
        <v>64</v>
      </c>
      <c r="E245" s="2" t="s">
        <v>65</v>
      </c>
      <c r="F245" s="10" t="s">
        <v>277</v>
      </c>
      <c r="G245" s="3">
        <v>140000</v>
      </c>
      <c r="H245" s="3">
        <v>0</v>
      </c>
      <c r="I245" s="3">
        <v>0</v>
      </c>
      <c r="J245" s="3">
        <v>23582.94</v>
      </c>
      <c r="K245" s="3">
        <v>84</v>
      </c>
      <c r="L245" s="3">
        <v>116333.06</v>
      </c>
    </row>
    <row r="246" spans="1:12" s="1" customFormat="1" x14ac:dyDescent="0.25">
      <c r="A246" s="7"/>
      <c r="B246" s="13" t="s">
        <v>322</v>
      </c>
      <c r="C246" s="13"/>
      <c r="D246" s="13"/>
      <c r="E246" s="13" t="s">
        <v>287</v>
      </c>
      <c r="F246" s="7"/>
      <c r="G246" s="8">
        <f t="shared" ref="G246:L246" si="27">SUM(G245)</f>
        <v>140000</v>
      </c>
      <c r="H246" s="8">
        <f t="shared" si="27"/>
        <v>0</v>
      </c>
      <c r="I246" s="8">
        <f t="shared" si="27"/>
        <v>0</v>
      </c>
      <c r="J246" s="8">
        <f t="shared" si="27"/>
        <v>23582.94</v>
      </c>
      <c r="K246" s="8">
        <f t="shared" si="27"/>
        <v>84</v>
      </c>
      <c r="L246" s="8">
        <f t="shared" si="27"/>
        <v>116333.06</v>
      </c>
    </row>
    <row r="247" spans="1:12" ht="21" x14ac:dyDescent="0.35">
      <c r="A247" s="7"/>
      <c r="B247" s="11" t="s">
        <v>281</v>
      </c>
      <c r="C247" s="7"/>
      <c r="D247" s="7"/>
      <c r="E247" s="7"/>
      <c r="F247" s="7"/>
      <c r="G247" s="8">
        <f>SUM(G246,G244,G242,G240,G234,G227,G224,G221,G218,G211,G207,G203,G198,G194,G189,G182,G179,G156,G154,G152,G150,G147,G142,G140,G131,G70,G36,G34)</f>
        <v>4309001</v>
      </c>
      <c r="H247" s="8">
        <f t="shared" ref="H247:L247" si="28">SUM(H246,H244,H242,H240,H234,H227,H224,H221,H218,H211,H207,H203,H198,H194,H189,H182,H179,H156,H154,H152,H150,H147,H142,H140,H131,H70,H36,H34)</f>
        <v>0</v>
      </c>
      <c r="I247" s="8">
        <f t="shared" si="28"/>
        <v>0</v>
      </c>
      <c r="J247" s="8">
        <f t="shared" si="28"/>
        <v>134820.59</v>
      </c>
      <c r="K247" s="8">
        <f t="shared" si="28"/>
        <v>21504</v>
      </c>
      <c r="L247" s="8">
        <f t="shared" si="28"/>
        <v>4152676.41</v>
      </c>
    </row>
  </sheetData>
  <mergeCells count="11">
    <mergeCell ref="G18:G19"/>
    <mergeCell ref="H18:K18"/>
    <mergeCell ref="L18:L19"/>
    <mergeCell ref="C18:C19"/>
    <mergeCell ref="A16:L16"/>
    <mergeCell ref="A17:L17"/>
    <mergeCell ref="A18:A19"/>
    <mergeCell ref="B18:B19"/>
    <mergeCell ref="D18:D19"/>
    <mergeCell ref="E18:E19"/>
    <mergeCell ref="F18:F19"/>
  </mergeCells>
  <printOptions horizontalCentered="1"/>
  <pageMargins left="0.19685039370078741" right="0" top="0" bottom="0" header="0.31496062992125984" footer="0.31496062992125984"/>
  <pageSetup paperSize="5" scale="6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gjimenez</dc:creator>
  <cp:lastModifiedBy>jadenj</cp:lastModifiedBy>
  <cp:lastPrinted>2022-10-06T19:14:47Z</cp:lastPrinted>
  <dcterms:created xsi:type="dcterms:W3CDTF">2022-09-29T13:06:27Z</dcterms:created>
  <dcterms:modified xsi:type="dcterms:W3CDTF">2022-10-06T19:15:14Z</dcterms:modified>
</cp:coreProperties>
</file>